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eabe40216cc3419e/デスクトップ/"/>
    </mc:Choice>
  </mc:AlternateContent>
  <xr:revisionPtr revIDLastSave="420" documentId="11_48F6BB9129A21C71D6840245EF74394CA80D64AC" xr6:coauthVersionLast="47" xr6:coauthVersionMax="47" xr10:uidLastSave="{17AF52B3-59F9-449F-A725-9A9A5A96A27D}"/>
  <bookViews>
    <workbookView xWindow="600" yWindow="210" windowWidth="18270" windowHeight="10140" xr2:uid="{00000000-000D-0000-FFFF-FFFF00000000}"/>
  </bookViews>
  <sheets>
    <sheet name="シミュレーションシート" sheetId="1" r:id="rId1"/>
    <sheet name="入力サンプル"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3" l="1"/>
  <c r="A24" i="3"/>
  <c r="E24" i="3" s="1"/>
  <c r="A24" i="1"/>
  <c r="A25" i="1" s="1"/>
  <c r="E25" i="1" s="1"/>
  <c r="D24" i="1"/>
  <c r="F24" i="3" l="1"/>
  <c r="G24" i="3" s="1"/>
  <c r="A25" i="3"/>
  <c r="B25" i="3" s="1"/>
  <c r="B24" i="3"/>
  <c r="E24" i="1"/>
  <c r="F24" i="1" s="1"/>
  <c r="G24" i="1" s="1"/>
  <c r="B24" i="1"/>
  <c r="C24" i="3" l="1"/>
  <c r="C25" i="3"/>
  <c r="D25" i="3" s="1"/>
  <c r="E25" i="3"/>
  <c r="A26" i="3"/>
  <c r="A26" i="1"/>
  <c r="E26" i="1" s="1"/>
  <c r="B25" i="1"/>
  <c r="C24" i="1"/>
  <c r="F25" i="3" l="1"/>
  <c r="G25" i="3" s="1"/>
  <c r="E26" i="3"/>
  <c r="A27" i="3"/>
  <c r="B26" i="3"/>
  <c r="A27" i="1"/>
  <c r="E27" i="1" s="1"/>
  <c r="B26" i="1"/>
  <c r="F26" i="1"/>
  <c r="F25" i="1"/>
  <c r="C25" i="1"/>
  <c r="D25" i="1" s="1"/>
  <c r="C26" i="3" l="1"/>
  <c r="D26" i="3" s="1"/>
  <c r="G26" i="3" s="1"/>
  <c r="F26" i="3"/>
  <c r="A28" i="3"/>
  <c r="E27" i="3"/>
  <c r="B27" i="3"/>
  <c r="C26" i="1"/>
  <c r="D26" i="1" s="1"/>
  <c r="G26" i="1" s="1"/>
  <c r="A28" i="1"/>
  <c r="E28" i="1" s="1"/>
  <c r="B27" i="1"/>
  <c r="G25" i="1"/>
  <c r="C27" i="3" l="1"/>
  <c r="D27" i="3" s="1"/>
  <c r="F27" i="3"/>
  <c r="A29" i="3"/>
  <c r="E28" i="3"/>
  <c r="B28" i="3"/>
  <c r="A29" i="1"/>
  <c r="E29" i="1" s="1"/>
  <c r="B28" i="1"/>
  <c r="F27" i="1"/>
  <c r="C27" i="1"/>
  <c r="D27" i="1" s="1"/>
  <c r="G27" i="3" l="1"/>
  <c r="F28" i="3"/>
  <c r="C28" i="3"/>
  <c r="D28" i="3" s="1"/>
  <c r="G28" i="3" s="1"/>
  <c r="A30" i="3"/>
  <c r="E29" i="3"/>
  <c r="B29" i="3"/>
  <c r="A30" i="1"/>
  <c r="E30" i="1" s="1"/>
  <c r="B29" i="1"/>
  <c r="G27" i="1"/>
  <c r="F28" i="1"/>
  <c r="C28" i="1"/>
  <c r="D28" i="1" s="1"/>
  <c r="F29" i="1"/>
  <c r="F29" i="3" l="1"/>
  <c r="C29" i="3"/>
  <c r="D29" i="3" s="1"/>
  <c r="A31" i="3"/>
  <c r="E30" i="3"/>
  <c r="B30" i="3"/>
  <c r="A31" i="1"/>
  <c r="E31" i="1" s="1"/>
  <c r="B30" i="1"/>
  <c r="G28" i="1"/>
  <c r="C29" i="1"/>
  <c r="D29" i="1" s="1"/>
  <c r="G29" i="1" s="1"/>
  <c r="C30" i="3" l="1"/>
  <c r="D30" i="3" s="1"/>
  <c r="G29" i="3"/>
  <c r="F30" i="3"/>
  <c r="A32" i="3"/>
  <c r="E31" i="3"/>
  <c r="B31" i="3"/>
  <c r="A32" i="1"/>
  <c r="E32" i="1" s="1"/>
  <c r="B31" i="1"/>
  <c r="F30" i="1"/>
  <c r="C30" i="1"/>
  <c r="D30" i="1" s="1"/>
  <c r="F31" i="1"/>
  <c r="G30" i="3" l="1"/>
  <c r="C31" i="3"/>
  <c r="D31" i="3" s="1"/>
  <c r="F31" i="3"/>
  <c r="E32" i="3"/>
  <c r="F32" i="3" s="1"/>
  <c r="A33" i="3"/>
  <c r="B32" i="3"/>
  <c r="A33" i="1"/>
  <c r="E33" i="1" s="1"/>
  <c r="B32" i="1"/>
  <c r="C32" i="1" s="1"/>
  <c r="D32" i="1" s="1"/>
  <c r="G30" i="1"/>
  <c r="F32" i="1"/>
  <c r="C31" i="1"/>
  <c r="D31" i="1" s="1"/>
  <c r="G31" i="1" s="1"/>
  <c r="G31" i="3" l="1"/>
  <c r="C32" i="3"/>
  <c r="D32" i="3" s="1"/>
  <c r="G32" i="3" s="1"/>
  <c r="E33" i="3"/>
  <c r="F33" i="3" s="1"/>
  <c r="A34" i="3"/>
  <c r="B33" i="3"/>
  <c r="C33" i="3" s="1"/>
  <c r="D33" i="3" s="1"/>
  <c r="A34" i="1"/>
  <c r="E34" i="1" s="1"/>
  <c r="B33" i="1"/>
  <c r="G32" i="1"/>
  <c r="F33" i="1"/>
  <c r="G33" i="3" l="1"/>
  <c r="E34" i="3"/>
  <c r="F34" i="3" s="1"/>
  <c r="A35" i="3"/>
  <c r="B34" i="3"/>
  <c r="C34" i="3" s="1"/>
  <c r="D34" i="3" s="1"/>
  <c r="G34" i="3" s="1"/>
  <c r="C33" i="1"/>
  <c r="D33" i="1" s="1"/>
  <c r="G33" i="1" s="1"/>
  <c r="A35" i="1"/>
  <c r="E35" i="1" s="1"/>
  <c r="B34" i="1"/>
  <c r="F34" i="1"/>
  <c r="A36" i="3" l="1"/>
  <c r="E35" i="3"/>
  <c r="F35" i="3" s="1"/>
  <c r="B35" i="3"/>
  <c r="C35" i="3" s="1"/>
  <c r="D35" i="3" s="1"/>
  <c r="G35" i="3" s="1"/>
  <c r="C34" i="1"/>
  <c r="D34" i="1" s="1"/>
  <c r="G34" i="1" s="1"/>
  <c r="A36" i="1"/>
  <c r="E36" i="1" s="1"/>
  <c r="B35" i="1"/>
  <c r="F35" i="1"/>
  <c r="A37" i="3" l="1"/>
  <c r="E36" i="3"/>
  <c r="F36" i="3" s="1"/>
  <c r="B36" i="3"/>
  <c r="C36" i="3" s="1"/>
  <c r="D36" i="3" s="1"/>
  <c r="G36" i="3" s="1"/>
  <c r="C35" i="1"/>
  <c r="D35" i="1" s="1"/>
  <c r="G35" i="1" s="1"/>
  <c r="A37" i="1"/>
  <c r="E37" i="1" s="1"/>
  <c r="B36" i="1"/>
  <c r="F36" i="1"/>
  <c r="A38" i="3" l="1"/>
  <c r="E37" i="3"/>
  <c r="F37" i="3" s="1"/>
  <c r="B37" i="3"/>
  <c r="C37" i="3" s="1"/>
  <c r="D37" i="3" s="1"/>
  <c r="C36" i="1"/>
  <c r="D36" i="1" s="1"/>
  <c r="G36" i="1" s="1"/>
  <c r="A38" i="1"/>
  <c r="E38" i="1" s="1"/>
  <c r="B37" i="1"/>
  <c r="F37" i="1"/>
  <c r="G37" i="3" l="1"/>
  <c r="A39" i="3"/>
  <c r="E38" i="3"/>
  <c r="F38" i="3" s="1"/>
  <c r="B38" i="3"/>
  <c r="C38" i="3" s="1"/>
  <c r="D38" i="3" s="1"/>
  <c r="C37" i="1"/>
  <c r="D37" i="1" s="1"/>
  <c r="G37" i="1" s="1"/>
  <c r="A39" i="1"/>
  <c r="E39" i="1" s="1"/>
  <c r="B38" i="1"/>
  <c r="C38" i="1" s="1"/>
  <c r="D38" i="1" s="1"/>
  <c r="F38" i="1"/>
  <c r="G38" i="3" l="1"/>
  <c r="A40" i="3"/>
  <c r="E39" i="3"/>
  <c r="F39" i="3" s="1"/>
  <c r="B39" i="3"/>
  <c r="C39" i="3" s="1"/>
  <c r="D39" i="3" s="1"/>
  <c r="A40" i="1"/>
  <c r="E40" i="1" s="1"/>
  <c r="B39" i="1"/>
  <c r="C39" i="1" s="1"/>
  <c r="D39" i="1" s="1"/>
  <c r="G38" i="1"/>
  <c r="F39" i="1"/>
  <c r="G39" i="3" l="1"/>
  <c r="E40" i="3"/>
  <c r="F40" i="3" s="1"/>
  <c r="A41" i="3"/>
  <c r="B40" i="3"/>
  <c r="C40" i="3" s="1"/>
  <c r="D40" i="3" s="1"/>
  <c r="G40" i="3" s="1"/>
  <c r="A41" i="1"/>
  <c r="E41" i="1" s="1"/>
  <c r="B40" i="1"/>
  <c r="C40" i="1" s="1"/>
  <c r="D40" i="1" s="1"/>
  <c r="G39" i="1"/>
  <c r="F40" i="1"/>
  <c r="E41" i="3" l="1"/>
  <c r="F41" i="3" s="1"/>
  <c r="A42" i="3"/>
  <c r="B41" i="3"/>
  <c r="C41" i="3" s="1"/>
  <c r="D41" i="3" s="1"/>
  <c r="A42" i="1"/>
  <c r="E42" i="1" s="1"/>
  <c r="B41" i="1"/>
  <c r="C41" i="1" s="1"/>
  <c r="D41" i="1" s="1"/>
  <c r="F41" i="1"/>
  <c r="G40" i="1"/>
  <c r="G41" i="3" l="1"/>
  <c r="E42" i="3"/>
  <c r="F42" i="3" s="1"/>
  <c r="A43" i="3"/>
  <c r="B42" i="3"/>
  <c r="C42" i="3" s="1"/>
  <c r="D42" i="3" s="1"/>
  <c r="G42" i="3" s="1"/>
  <c r="A43" i="1"/>
  <c r="E43" i="1" s="1"/>
  <c r="B42" i="1"/>
  <c r="C42" i="1" s="1"/>
  <c r="D42" i="1" s="1"/>
  <c r="G41" i="1"/>
  <c r="F42" i="1"/>
  <c r="A44" i="3" l="1"/>
  <c r="E43" i="3"/>
  <c r="F43" i="3" s="1"/>
  <c r="B43" i="3"/>
  <c r="C43" i="3" s="1"/>
  <c r="D43" i="3" s="1"/>
  <c r="G43" i="3" s="1"/>
  <c r="A44" i="1"/>
  <c r="E44" i="1" s="1"/>
  <c r="B43" i="1"/>
  <c r="C43" i="1" s="1"/>
  <c r="D43" i="1" s="1"/>
  <c r="G42" i="1"/>
  <c r="F43" i="1"/>
  <c r="A45" i="3" l="1"/>
  <c r="E44" i="3"/>
  <c r="F44" i="3" s="1"/>
  <c r="B44" i="3"/>
  <c r="C44" i="3" s="1"/>
  <c r="D44" i="3" s="1"/>
  <c r="A45" i="1"/>
  <c r="E45" i="1" s="1"/>
  <c r="B44" i="1"/>
  <c r="C44" i="1" s="1"/>
  <c r="D44" i="1" s="1"/>
  <c r="F44" i="1"/>
  <c r="G43" i="1"/>
  <c r="G44" i="3" l="1"/>
  <c r="A46" i="3"/>
  <c r="E45" i="3"/>
  <c r="F45" i="3" s="1"/>
  <c r="B45" i="3"/>
  <c r="C45" i="3" s="1"/>
  <c r="D45" i="3" s="1"/>
  <c r="A46" i="1"/>
  <c r="E46" i="1" s="1"/>
  <c r="B45" i="1"/>
  <c r="C45" i="1" s="1"/>
  <c r="D45" i="1" s="1"/>
  <c r="G44" i="1"/>
  <c r="F45" i="1"/>
  <c r="G45" i="3" l="1"/>
  <c r="A47" i="3"/>
  <c r="E46" i="3"/>
  <c r="F46" i="3" s="1"/>
  <c r="B46" i="3"/>
  <c r="C46" i="3" s="1"/>
  <c r="D46" i="3" s="1"/>
  <c r="A47" i="1"/>
  <c r="E47" i="1" s="1"/>
  <c r="B46" i="1"/>
  <c r="C46" i="1" s="1"/>
  <c r="D46" i="1" s="1"/>
  <c r="G45" i="1"/>
  <c r="F46" i="1"/>
  <c r="G46" i="3" l="1"/>
  <c r="A48" i="3"/>
  <c r="E47" i="3"/>
  <c r="F47" i="3" s="1"/>
  <c r="B47" i="3"/>
  <c r="C47" i="3" s="1"/>
  <c r="D47" i="3" s="1"/>
  <c r="G47" i="3" s="1"/>
  <c r="A48" i="1"/>
  <c r="E48" i="1" s="1"/>
  <c r="B47" i="1"/>
  <c r="C47" i="1" s="1"/>
  <c r="D47" i="1" s="1"/>
  <c r="F47" i="1"/>
  <c r="G46" i="1"/>
  <c r="E48" i="3" l="1"/>
  <c r="F48" i="3" s="1"/>
  <c r="A49" i="3"/>
  <c r="B48" i="3"/>
  <c r="C48" i="3" s="1"/>
  <c r="D48" i="3" s="1"/>
  <c r="A49" i="1"/>
  <c r="E49" i="1" s="1"/>
  <c r="B48" i="1"/>
  <c r="G47" i="1"/>
  <c r="F48" i="1"/>
  <c r="C48" i="1"/>
  <c r="D48" i="1" s="1"/>
  <c r="G48" i="3" l="1"/>
  <c r="E49" i="3"/>
  <c r="F49" i="3" s="1"/>
  <c r="A50" i="3"/>
  <c r="B49" i="3"/>
  <c r="C49" i="3" s="1"/>
  <c r="D49" i="3" s="1"/>
  <c r="G49" i="3" s="1"/>
  <c r="A50" i="1"/>
  <c r="E50" i="1" s="1"/>
  <c r="B49" i="1"/>
  <c r="C49" i="1" s="1"/>
  <c r="D49" i="1" s="1"/>
  <c r="G48" i="1"/>
  <c r="F49" i="1"/>
  <c r="E50" i="3" l="1"/>
  <c r="F50" i="3" s="1"/>
  <c r="A51" i="3"/>
  <c r="B50" i="3"/>
  <c r="C50" i="3" s="1"/>
  <c r="D50" i="3" s="1"/>
  <c r="A51" i="1"/>
  <c r="E51" i="1" s="1"/>
  <c r="B50" i="1"/>
  <c r="C50" i="1" s="1"/>
  <c r="D50" i="1" s="1"/>
  <c r="G49" i="1"/>
  <c r="F50" i="1"/>
  <c r="G50" i="3" l="1"/>
  <c r="A52" i="3"/>
  <c r="E51" i="3"/>
  <c r="F51" i="3" s="1"/>
  <c r="B51" i="3"/>
  <c r="C51" i="3" s="1"/>
  <c r="D51" i="3" s="1"/>
  <c r="G51" i="3" s="1"/>
  <c r="G50" i="1"/>
  <c r="A52" i="1"/>
  <c r="E52" i="1" s="1"/>
  <c r="B51" i="1"/>
  <c r="C51" i="1"/>
  <c r="D51" i="1" s="1"/>
  <c r="F51" i="1"/>
  <c r="A53" i="3" l="1"/>
  <c r="E52" i="3"/>
  <c r="F52" i="3" s="1"/>
  <c r="B52" i="3"/>
  <c r="C52" i="3" s="1"/>
  <c r="D52" i="3" s="1"/>
  <c r="A53" i="1"/>
  <c r="E53" i="1" s="1"/>
  <c r="B52" i="1"/>
  <c r="C52" i="1" s="1"/>
  <c r="D52" i="1" s="1"/>
  <c r="G51" i="1"/>
  <c r="F52" i="1"/>
  <c r="G52" i="3" l="1"/>
  <c r="A54" i="3"/>
  <c r="E53" i="3"/>
  <c r="F53" i="3" s="1"/>
  <c r="B53" i="3"/>
  <c r="C53" i="3" s="1"/>
  <c r="D53" i="3" s="1"/>
  <c r="A54" i="1"/>
  <c r="E54" i="1" s="1"/>
  <c r="B53" i="1"/>
  <c r="C53" i="1" s="1"/>
  <c r="D53" i="1" s="1"/>
  <c r="G52" i="1"/>
  <c r="F53" i="1"/>
  <c r="G53" i="3" l="1"/>
  <c r="A55" i="3"/>
  <c r="E54" i="3"/>
  <c r="F54" i="3" s="1"/>
  <c r="B54" i="3"/>
  <c r="C54" i="3" s="1"/>
  <c r="D54" i="3" s="1"/>
  <c r="A55" i="1"/>
  <c r="E55" i="1" s="1"/>
  <c r="B54" i="1"/>
  <c r="C54" i="1" s="1"/>
  <c r="D54" i="1" s="1"/>
  <c r="G53" i="1"/>
  <c r="F54" i="1"/>
  <c r="G54" i="3" l="1"/>
  <c r="A56" i="3"/>
  <c r="E55" i="3"/>
  <c r="F55" i="3" s="1"/>
  <c r="B55" i="3"/>
  <c r="C55" i="3" s="1"/>
  <c r="D55" i="3" s="1"/>
  <c r="A56" i="1"/>
  <c r="E56" i="1" s="1"/>
  <c r="B55" i="1"/>
  <c r="C55" i="1" s="1"/>
  <c r="D55" i="1" s="1"/>
  <c r="G54" i="1"/>
  <c r="F55" i="1"/>
  <c r="G55" i="3" l="1"/>
  <c r="E56" i="3"/>
  <c r="F56" i="3" s="1"/>
  <c r="A57" i="3"/>
  <c r="B56" i="3"/>
  <c r="C56" i="3" s="1"/>
  <c r="D56" i="3" s="1"/>
  <c r="G56" i="3" s="1"/>
  <c r="A57" i="1"/>
  <c r="E57" i="1" s="1"/>
  <c r="B56" i="1"/>
  <c r="C56" i="1" s="1"/>
  <c r="D56" i="1" s="1"/>
  <c r="G55" i="1"/>
  <c r="F56" i="1"/>
  <c r="E57" i="3" l="1"/>
  <c r="F57" i="3" s="1"/>
  <c r="A58" i="3"/>
  <c r="B57" i="3"/>
  <c r="C57" i="3" s="1"/>
  <c r="D57" i="3" s="1"/>
  <c r="G57" i="3" s="1"/>
  <c r="A58" i="1"/>
  <c r="E58" i="1" s="1"/>
  <c r="B57" i="1"/>
  <c r="C57" i="1" s="1"/>
  <c r="D57" i="1" s="1"/>
  <c r="G56" i="1"/>
  <c r="F57" i="1"/>
  <c r="E58" i="3" l="1"/>
  <c r="F58" i="3" s="1"/>
  <c r="A59" i="3"/>
  <c r="B58" i="3"/>
  <c r="C58" i="3" s="1"/>
  <c r="D58" i="3" s="1"/>
  <c r="A59" i="1"/>
  <c r="E59" i="1" s="1"/>
  <c r="B58" i="1"/>
  <c r="C58" i="1" s="1"/>
  <c r="D58" i="1" s="1"/>
  <c r="F58" i="1"/>
  <c r="G57" i="1"/>
  <c r="G58" i="3" l="1"/>
  <c r="A60" i="3"/>
  <c r="E59" i="3"/>
  <c r="F59" i="3" s="1"/>
  <c r="B59" i="3"/>
  <c r="C59" i="3" s="1"/>
  <c r="D59" i="3" s="1"/>
  <c r="G59" i="3" s="1"/>
  <c r="A60" i="1"/>
  <c r="E60" i="1" s="1"/>
  <c r="B59" i="1"/>
  <c r="C59" i="1" s="1"/>
  <c r="D59" i="1" s="1"/>
  <c r="G58" i="1"/>
  <c r="F59" i="1"/>
  <c r="A61" i="3" l="1"/>
  <c r="E60" i="3"/>
  <c r="F60" i="3" s="1"/>
  <c r="B60" i="3"/>
  <c r="C60" i="3" s="1"/>
  <c r="D60" i="3" s="1"/>
  <c r="G60" i="3" s="1"/>
  <c r="A61" i="1"/>
  <c r="E61" i="1" s="1"/>
  <c r="B60" i="1"/>
  <c r="C60" i="1" s="1"/>
  <c r="D60" i="1" s="1"/>
  <c r="G59" i="1"/>
  <c r="F60" i="1"/>
  <c r="A62" i="3" l="1"/>
  <c r="E61" i="3"/>
  <c r="F61" i="3" s="1"/>
  <c r="B61" i="3"/>
  <c r="C61" i="3" s="1"/>
  <c r="D61" i="3" s="1"/>
  <c r="G61" i="3" s="1"/>
  <c r="A62" i="1"/>
  <c r="E62" i="1" s="1"/>
  <c r="B61" i="1"/>
  <c r="C61" i="1" s="1"/>
  <c r="D61" i="1" s="1"/>
  <c r="G60" i="1"/>
  <c r="F61" i="1"/>
  <c r="A63" i="3" l="1"/>
  <c r="E62" i="3"/>
  <c r="F62" i="3" s="1"/>
  <c r="B62" i="3"/>
  <c r="C62" i="3" s="1"/>
  <c r="D62" i="3" s="1"/>
  <c r="G62" i="3" s="1"/>
  <c r="A63" i="1"/>
  <c r="E63" i="1" s="1"/>
  <c r="B62" i="1"/>
  <c r="C62" i="1" s="1"/>
  <c r="D62" i="1" s="1"/>
  <c r="G61" i="1"/>
  <c r="F62" i="1"/>
  <c r="A64" i="3" l="1"/>
  <c r="E63" i="3"/>
  <c r="F63" i="3" s="1"/>
  <c r="B63" i="3"/>
  <c r="C63" i="3" s="1"/>
  <c r="D63" i="3" s="1"/>
  <c r="A64" i="1"/>
  <c r="E64" i="1" s="1"/>
  <c r="B63" i="1"/>
  <c r="C63" i="1" s="1"/>
  <c r="D63" i="1" s="1"/>
  <c r="G62" i="1"/>
  <c r="F63" i="1"/>
  <c r="G63" i="3" l="1"/>
  <c r="E64" i="3"/>
  <c r="F64" i="3" s="1"/>
  <c r="A65" i="3"/>
  <c r="B64" i="3"/>
  <c r="C64" i="3" s="1"/>
  <c r="D64" i="3" s="1"/>
  <c r="G64" i="3" s="1"/>
  <c r="A65" i="1"/>
  <c r="E65" i="1" s="1"/>
  <c r="B64" i="1"/>
  <c r="C64" i="1" s="1"/>
  <c r="D64" i="1" s="1"/>
  <c r="G63" i="1"/>
  <c r="F64" i="1"/>
  <c r="E65" i="3" l="1"/>
  <c r="F65" i="3" s="1"/>
  <c r="A66" i="3"/>
  <c r="B65" i="3"/>
  <c r="C65" i="3" s="1"/>
  <c r="D65" i="3" s="1"/>
  <c r="G65" i="3" s="1"/>
  <c r="A66" i="1"/>
  <c r="E66" i="1" s="1"/>
  <c r="B65" i="1"/>
  <c r="C65" i="1" s="1"/>
  <c r="D65" i="1" s="1"/>
  <c r="G64" i="1"/>
  <c r="F65" i="1"/>
  <c r="E66" i="3" l="1"/>
  <c r="F66" i="3" s="1"/>
  <c r="A67" i="3"/>
  <c r="B66" i="3"/>
  <c r="C66" i="3" s="1"/>
  <c r="D66" i="3" s="1"/>
  <c r="A67" i="1"/>
  <c r="E67" i="1" s="1"/>
  <c r="B66" i="1"/>
  <c r="C66" i="1" s="1"/>
  <c r="D66" i="1" s="1"/>
  <c r="G65" i="1"/>
  <c r="F66" i="1"/>
  <c r="G66" i="3" l="1"/>
  <c r="A68" i="3"/>
  <c r="E67" i="3"/>
  <c r="F67" i="3" s="1"/>
  <c r="B67" i="3"/>
  <c r="C67" i="3" s="1"/>
  <c r="D67" i="3" s="1"/>
  <c r="A68" i="1"/>
  <c r="E68" i="1" s="1"/>
  <c r="B67" i="1"/>
  <c r="C67" i="1" s="1"/>
  <c r="D67" i="1" s="1"/>
  <c r="G66" i="1"/>
  <c r="F67" i="1"/>
  <c r="G67" i="3" l="1"/>
  <c r="A69" i="3"/>
  <c r="E68" i="3"/>
  <c r="F68" i="3" s="1"/>
  <c r="B68" i="3"/>
  <c r="C68" i="3" s="1"/>
  <c r="D68" i="3" s="1"/>
  <c r="G68" i="3" s="1"/>
  <c r="A69" i="1"/>
  <c r="E69" i="1" s="1"/>
  <c r="B68" i="1"/>
  <c r="G67" i="1"/>
  <c r="F68" i="1"/>
  <c r="C68" i="1"/>
  <c r="D68" i="1" s="1"/>
  <c r="A70" i="3" l="1"/>
  <c r="E69" i="3"/>
  <c r="F69" i="3" s="1"/>
  <c r="B69" i="3"/>
  <c r="C69" i="3" s="1"/>
  <c r="D69" i="3" s="1"/>
  <c r="A70" i="1"/>
  <c r="E70" i="1" s="1"/>
  <c r="B69" i="1"/>
  <c r="C69" i="1" s="1"/>
  <c r="D69" i="1" s="1"/>
  <c r="G68" i="1"/>
  <c r="F69" i="1"/>
  <c r="G69" i="3" l="1"/>
  <c r="A71" i="3"/>
  <c r="E70" i="3"/>
  <c r="F70" i="3" s="1"/>
  <c r="B70" i="3"/>
  <c r="C70" i="3" s="1"/>
  <c r="D70" i="3" s="1"/>
  <c r="G70" i="3" s="1"/>
  <c r="A71" i="1"/>
  <c r="E71" i="1" s="1"/>
  <c r="B70" i="1"/>
  <c r="G69" i="1"/>
  <c r="F70" i="1"/>
  <c r="C70" i="1"/>
  <c r="D70" i="1" s="1"/>
  <c r="A72" i="3" l="1"/>
  <c r="E71" i="3"/>
  <c r="F71" i="3" s="1"/>
  <c r="B71" i="3"/>
  <c r="C71" i="3" s="1"/>
  <c r="D71" i="3" s="1"/>
  <c r="A72" i="1"/>
  <c r="E72" i="1" s="1"/>
  <c r="B71" i="1"/>
  <c r="G70" i="1"/>
  <c r="F71" i="1"/>
  <c r="C71" i="1"/>
  <c r="D71" i="1" s="1"/>
  <c r="G71" i="3" l="1"/>
  <c r="E72" i="3"/>
  <c r="F72" i="3" s="1"/>
  <c r="A73" i="3"/>
  <c r="B72" i="3"/>
  <c r="C72" i="3" s="1"/>
  <c r="D72" i="3" s="1"/>
  <c r="G72" i="3" s="1"/>
  <c r="A73" i="1"/>
  <c r="E73" i="1" s="1"/>
  <c r="B72" i="1"/>
  <c r="G71" i="1"/>
  <c r="F72" i="1"/>
  <c r="C72" i="1"/>
  <c r="D72" i="1" s="1"/>
  <c r="E73" i="3" l="1"/>
  <c r="F73" i="3" s="1"/>
  <c r="A74" i="3"/>
  <c r="B73" i="3"/>
  <c r="C73" i="3" s="1"/>
  <c r="D73" i="3" s="1"/>
  <c r="G73" i="3" s="1"/>
  <c r="A74" i="1"/>
  <c r="E74" i="1" s="1"/>
  <c r="B73" i="1"/>
  <c r="G72" i="1"/>
  <c r="C73" i="1"/>
  <c r="D73" i="1" s="1"/>
  <c r="F73" i="1"/>
  <c r="E74" i="3" l="1"/>
  <c r="F74" i="3" s="1"/>
  <c r="A75" i="3"/>
  <c r="B74" i="3"/>
  <c r="C74" i="3" s="1"/>
  <c r="D74" i="3" s="1"/>
  <c r="A75" i="1"/>
  <c r="E75" i="1" s="1"/>
  <c r="B74" i="1"/>
  <c r="G73" i="1"/>
  <c r="F74" i="1"/>
  <c r="C74" i="1"/>
  <c r="D74" i="1" s="1"/>
  <c r="G74" i="3" l="1"/>
  <c r="A76" i="3"/>
  <c r="E75" i="3"/>
  <c r="F75" i="3" s="1"/>
  <c r="B75" i="3"/>
  <c r="C75" i="3" s="1"/>
  <c r="D75" i="3" s="1"/>
  <c r="A76" i="1"/>
  <c r="E76" i="1" s="1"/>
  <c r="B75" i="1"/>
  <c r="G74" i="1"/>
  <c r="C75" i="1"/>
  <c r="D75" i="1" s="1"/>
  <c r="F75" i="1"/>
  <c r="G75" i="3" l="1"/>
  <c r="A77" i="3"/>
  <c r="E76" i="3"/>
  <c r="F76" i="3" s="1"/>
  <c r="B76" i="3"/>
  <c r="C76" i="3" s="1"/>
  <c r="D76" i="3" s="1"/>
  <c r="A77" i="1"/>
  <c r="E77" i="1" s="1"/>
  <c r="B76" i="1"/>
  <c r="G75" i="1"/>
  <c r="F76" i="1"/>
  <c r="C76" i="1"/>
  <c r="D76" i="1" s="1"/>
  <c r="G76" i="3" l="1"/>
  <c r="A78" i="3"/>
  <c r="E77" i="3"/>
  <c r="F77" i="3" s="1"/>
  <c r="B77" i="3"/>
  <c r="C77" i="3" s="1"/>
  <c r="D77" i="3" s="1"/>
  <c r="G77" i="3" s="1"/>
  <c r="A78" i="1"/>
  <c r="E78" i="1" s="1"/>
  <c r="B77" i="1"/>
  <c r="G76" i="1"/>
  <c r="F77" i="1"/>
  <c r="C77" i="1"/>
  <c r="D77" i="1" s="1"/>
  <c r="A79" i="3" l="1"/>
  <c r="E78" i="3"/>
  <c r="F78" i="3" s="1"/>
  <c r="B78" i="3"/>
  <c r="C78" i="3" s="1"/>
  <c r="D78" i="3" s="1"/>
  <c r="G78" i="3" s="1"/>
  <c r="A79" i="1"/>
  <c r="E79" i="1" s="1"/>
  <c r="B78" i="1"/>
  <c r="G77" i="1"/>
  <c r="F78" i="1"/>
  <c r="C78" i="1"/>
  <c r="D78" i="1" s="1"/>
  <c r="A80" i="3" l="1"/>
  <c r="E79" i="3"/>
  <c r="F79" i="3" s="1"/>
  <c r="B79" i="3"/>
  <c r="C79" i="3" s="1"/>
  <c r="D79" i="3" s="1"/>
  <c r="A80" i="1"/>
  <c r="E80" i="1" s="1"/>
  <c r="B79" i="1"/>
  <c r="G78" i="1"/>
  <c r="F79" i="1"/>
  <c r="C79" i="1"/>
  <c r="D79" i="1" s="1"/>
  <c r="G79" i="3" l="1"/>
  <c r="E80" i="3"/>
  <c r="F80" i="3" s="1"/>
  <c r="A81" i="3"/>
  <c r="B80" i="3"/>
  <c r="C80" i="3" s="1"/>
  <c r="D80" i="3" s="1"/>
  <c r="G80" i="3" s="1"/>
  <c r="A81" i="1"/>
  <c r="E81" i="1" s="1"/>
  <c r="B80" i="1"/>
  <c r="G79" i="1"/>
  <c r="F80" i="1"/>
  <c r="C80" i="1"/>
  <c r="D80" i="1" s="1"/>
  <c r="E81" i="3" l="1"/>
  <c r="F81" i="3" s="1"/>
  <c r="A82" i="3"/>
  <c r="B81" i="3"/>
  <c r="C81" i="3" s="1"/>
  <c r="D81" i="3" s="1"/>
  <c r="A82" i="1"/>
  <c r="E82" i="1" s="1"/>
  <c r="B81" i="1"/>
  <c r="G80" i="1"/>
  <c r="C81" i="1"/>
  <c r="D81" i="1" s="1"/>
  <c r="F81" i="1"/>
  <c r="G81" i="3" l="1"/>
  <c r="E82" i="3"/>
  <c r="F82" i="3" s="1"/>
  <c r="A83" i="3"/>
  <c r="B82" i="3"/>
  <c r="C82" i="3" s="1"/>
  <c r="D82" i="3" s="1"/>
  <c r="G82" i="3" s="1"/>
  <c r="A83" i="1"/>
  <c r="E83" i="1" s="1"/>
  <c r="B82" i="1"/>
  <c r="C82" i="1" s="1"/>
  <c r="D82" i="1" s="1"/>
  <c r="F82" i="1"/>
  <c r="G81" i="1"/>
  <c r="A84" i="3" l="1"/>
  <c r="E83" i="3"/>
  <c r="F83" i="3" s="1"/>
  <c r="B83" i="3"/>
  <c r="C83" i="3" s="1"/>
  <c r="D83" i="3" s="1"/>
  <c r="A84" i="1"/>
  <c r="E84" i="1" s="1"/>
  <c r="B83" i="1"/>
  <c r="G82" i="1"/>
  <c r="C83" i="1"/>
  <c r="D83" i="1" s="1"/>
  <c r="F83" i="1"/>
  <c r="G83" i="3" l="1"/>
  <c r="A85" i="3"/>
  <c r="E84" i="3"/>
  <c r="F84" i="3" s="1"/>
  <c r="B84" i="3"/>
  <c r="C84" i="3" s="1"/>
  <c r="D84" i="3" s="1"/>
  <c r="G84" i="3" s="1"/>
  <c r="A85" i="1"/>
  <c r="E85" i="1" s="1"/>
  <c r="B84" i="1"/>
  <c r="C84" i="1" s="1"/>
  <c r="D84" i="1" s="1"/>
  <c r="G83" i="1"/>
  <c r="F84" i="1"/>
  <c r="A86" i="3" l="1"/>
  <c r="E85" i="3"/>
  <c r="F85" i="3" s="1"/>
  <c r="B85" i="3"/>
  <c r="C85" i="3" s="1"/>
  <c r="D85" i="3" s="1"/>
  <c r="G85" i="3" s="1"/>
  <c r="A86" i="1"/>
  <c r="E86" i="1" s="1"/>
  <c r="B85" i="1"/>
  <c r="G84" i="1"/>
  <c r="F85" i="1"/>
  <c r="C85" i="1"/>
  <c r="D85" i="1" s="1"/>
  <c r="A87" i="3" l="1"/>
  <c r="E86" i="3"/>
  <c r="F86" i="3" s="1"/>
  <c r="B86" i="3"/>
  <c r="C86" i="3" s="1"/>
  <c r="D86" i="3" s="1"/>
  <c r="G86" i="3" s="1"/>
  <c r="A87" i="1"/>
  <c r="E87" i="1" s="1"/>
  <c r="B86" i="1"/>
  <c r="G85" i="1"/>
  <c r="F86" i="1"/>
  <c r="C86" i="1"/>
  <c r="D86" i="1" s="1"/>
  <c r="A88" i="3" l="1"/>
  <c r="E87" i="3"/>
  <c r="F87" i="3" s="1"/>
  <c r="B87" i="3"/>
  <c r="C87" i="3" s="1"/>
  <c r="D87" i="3" s="1"/>
  <c r="A88" i="1"/>
  <c r="E88" i="1" s="1"/>
  <c r="B87" i="1"/>
  <c r="G86" i="1"/>
  <c r="F87" i="1"/>
  <c r="C87" i="1"/>
  <c r="D87" i="1" s="1"/>
  <c r="G87" i="3" l="1"/>
  <c r="E88" i="3"/>
  <c r="F88" i="3" s="1"/>
  <c r="A89" i="3"/>
  <c r="B88" i="3"/>
  <c r="C88" i="3" s="1"/>
  <c r="D88" i="3" s="1"/>
  <c r="G88" i="3" s="1"/>
  <c r="A89" i="1"/>
  <c r="E89" i="1" s="1"/>
  <c r="B88" i="1"/>
  <c r="G87" i="1"/>
  <c r="F88" i="1"/>
  <c r="C88" i="1"/>
  <c r="D88" i="1" s="1"/>
  <c r="E89" i="3" l="1"/>
  <c r="F89" i="3" s="1"/>
  <c r="A90" i="3"/>
  <c r="B89" i="3"/>
  <c r="C89" i="3" s="1"/>
  <c r="D89" i="3" s="1"/>
  <c r="A90" i="1"/>
  <c r="E90" i="1" s="1"/>
  <c r="B89" i="1"/>
  <c r="C89" i="1" s="1"/>
  <c r="D89" i="1" s="1"/>
  <c r="G88" i="1"/>
  <c r="F89" i="1"/>
  <c r="G89" i="3" l="1"/>
  <c r="A91" i="3"/>
  <c r="E90" i="3"/>
  <c r="F90" i="3" s="1"/>
  <c r="B90" i="3"/>
  <c r="C90" i="3" s="1"/>
  <c r="D90" i="3" s="1"/>
  <c r="G90" i="3" s="1"/>
  <c r="A91" i="1"/>
  <c r="E91" i="1" s="1"/>
  <c r="B90" i="1"/>
  <c r="G89" i="1"/>
  <c r="F90" i="1"/>
  <c r="C90" i="1"/>
  <c r="D90" i="1" s="1"/>
  <c r="A92" i="3" l="1"/>
  <c r="E91" i="3"/>
  <c r="F91" i="3" s="1"/>
  <c r="B91" i="3"/>
  <c r="C91" i="3" s="1"/>
  <c r="D91" i="3" s="1"/>
  <c r="A92" i="1"/>
  <c r="E92" i="1" s="1"/>
  <c r="B91" i="1"/>
  <c r="G90" i="1"/>
  <c r="C91" i="1"/>
  <c r="D91" i="1" s="1"/>
  <c r="F91" i="1"/>
  <c r="G91" i="3" l="1"/>
  <c r="A93" i="3"/>
  <c r="E92" i="3"/>
  <c r="F92" i="3" s="1"/>
  <c r="B92" i="3"/>
  <c r="C92" i="3" s="1"/>
  <c r="D92" i="3" s="1"/>
  <c r="A93" i="1"/>
  <c r="E93" i="1" s="1"/>
  <c r="B92" i="1"/>
  <c r="G91" i="1"/>
  <c r="F92" i="1"/>
  <c r="C92" i="1"/>
  <c r="D92" i="1" s="1"/>
  <c r="G92" i="3" l="1"/>
  <c r="A94" i="3"/>
  <c r="E93" i="3"/>
  <c r="F93" i="3" s="1"/>
  <c r="B93" i="3"/>
  <c r="C93" i="3" s="1"/>
  <c r="D93" i="3" s="1"/>
  <c r="A94" i="1"/>
  <c r="E94" i="1" s="1"/>
  <c r="B93" i="1"/>
  <c r="G92" i="1"/>
  <c r="F93" i="1"/>
  <c r="C93" i="1"/>
  <c r="D93" i="1" s="1"/>
  <c r="G93" i="3" l="1"/>
  <c r="A95" i="3"/>
  <c r="E94" i="3"/>
  <c r="F94" i="3" s="1"/>
  <c r="B94" i="3"/>
  <c r="C94" i="3" s="1"/>
  <c r="D94" i="3" s="1"/>
  <c r="G94" i="3" s="1"/>
  <c r="G93" i="1"/>
  <c r="A95" i="1"/>
  <c r="E95" i="1" s="1"/>
  <c r="B94" i="1"/>
  <c r="F94" i="1"/>
  <c r="C94" i="1"/>
  <c r="D94" i="1" s="1"/>
  <c r="E95" i="3" l="1"/>
  <c r="F95" i="3" s="1"/>
  <c r="A96" i="3"/>
  <c r="B95" i="3"/>
  <c r="C95" i="3" s="1"/>
  <c r="D95" i="3" s="1"/>
  <c r="A96" i="1"/>
  <c r="E96" i="1" s="1"/>
  <c r="B95" i="1"/>
  <c r="G94" i="1"/>
  <c r="F95" i="1"/>
  <c r="C95" i="1"/>
  <c r="D95" i="1" s="1"/>
  <c r="G95" i="3" l="1"/>
  <c r="E96" i="3"/>
  <c r="F96" i="3" s="1"/>
  <c r="A97" i="3"/>
  <c r="B96" i="3"/>
  <c r="C96" i="3" s="1"/>
  <c r="D96" i="3" s="1"/>
  <c r="G96" i="3" s="1"/>
  <c r="A97" i="1"/>
  <c r="E97" i="1" s="1"/>
  <c r="B96" i="1"/>
  <c r="C96" i="1" s="1"/>
  <c r="D96" i="1" s="1"/>
  <c r="G95" i="1"/>
  <c r="F96" i="1"/>
  <c r="E97" i="3" l="1"/>
  <c r="F97" i="3" s="1"/>
  <c r="A98" i="3"/>
  <c r="B97" i="3"/>
  <c r="C97" i="3" s="1"/>
  <c r="D97" i="3" s="1"/>
  <c r="A98" i="1"/>
  <c r="E98" i="1" s="1"/>
  <c r="B97" i="1"/>
  <c r="G96" i="1"/>
  <c r="C97" i="1"/>
  <c r="D97" i="1" s="1"/>
  <c r="F97" i="1"/>
  <c r="G97" i="3" l="1"/>
  <c r="E98" i="3"/>
  <c r="F98" i="3" s="1"/>
  <c r="A99" i="3"/>
  <c r="B98" i="3"/>
  <c r="C98" i="3" s="1"/>
  <c r="D98" i="3" s="1"/>
  <c r="G98" i="3" s="1"/>
  <c r="A99" i="1"/>
  <c r="E99" i="1" s="1"/>
  <c r="B98" i="1"/>
  <c r="F98" i="1"/>
  <c r="C98" i="1"/>
  <c r="D98" i="1" s="1"/>
  <c r="G97" i="1"/>
  <c r="A100" i="3" l="1"/>
  <c r="E99" i="3"/>
  <c r="F99" i="3" s="1"/>
  <c r="B99" i="3"/>
  <c r="C99" i="3" s="1"/>
  <c r="D99" i="3" s="1"/>
  <c r="A100" i="1"/>
  <c r="E100" i="1" s="1"/>
  <c r="B99" i="1"/>
  <c r="C99" i="1" s="1"/>
  <c r="D99" i="1" s="1"/>
  <c r="G98" i="1"/>
  <c r="F99" i="1"/>
  <c r="G99" i="3" l="1"/>
  <c r="A101" i="3"/>
  <c r="E100" i="3"/>
  <c r="F100" i="3" s="1"/>
  <c r="B100" i="3"/>
  <c r="C100" i="3" s="1"/>
  <c r="D100" i="3" s="1"/>
  <c r="G100" i="3" s="1"/>
  <c r="A101" i="1"/>
  <c r="E101" i="1" s="1"/>
  <c r="B100" i="1"/>
  <c r="G99" i="1"/>
  <c r="F100" i="1"/>
  <c r="C100" i="1"/>
  <c r="D100" i="1" s="1"/>
  <c r="A102" i="3" l="1"/>
  <c r="E101" i="3"/>
  <c r="F101" i="3" s="1"/>
  <c r="B101" i="3"/>
  <c r="C101" i="3" s="1"/>
  <c r="D101" i="3" s="1"/>
  <c r="G101" i="3" s="1"/>
  <c r="A102" i="1"/>
  <c r="E102" i="1" s="1"/>
  <c r="B101" i="1"/>
  <c r="G100" i="1"/>
  <c r="F101" i="1"/>
  <c r="C101" i="1"/>
  <c r="D101" i="1" s="1"/>
  <c r="A103" i="3" l="1"/>
  <c r="E102" i="3"/>
  <c r="F102" i="3" s="1"/>
  <c r="B102" i="3"/>
  <c r="C102" i="3" s="1"/>
  <c r="D102" i="3" s="1"/>
  <c r="A103" i="1"/>
  <c r="E103" i="1" s="1"/>
  <c r="B102" i="1"/>
  <c r="C102" i="1" s="1"/>
  <c r="D102" i="1" s="1"/>
  <c r="G101" i="1"/>
  <c r="F102" i="1"/>
  <c r="G102" i="3" l="1"/>
  <c r="A104" i="3"/>
  <c r="E103" i="3"/>
  <c r="F103" i="3" s="1"/>
  <c r="B103" i="3"/>
  <c r="C103" i="3" s="1"/>
  <c r="D103" i="3" s="1"/>
  <c r="A104" i="1"/>
  <c r="E104" i="1" s="1"/>
  <c r="B103" i="1"/>
  <c r="G102" i="1"/>
  <c r="C103" i="1"/>
  <c r="D103" i="1" s="1"/>
  <c r="F103" i="1"/>
  <c r="G103" i="3" l="1"/>
  <c r="E104" i="3"/>
  <c r="F104" i="3" s="1"/>
  <c r="A105" i="3"/>
  <c r="B104" i="3"/>
  <c r="C104" i="3" s="1"/>
  <c r="D104" i="3" s="1"/>
  <c r="G104" i="3" s="1"/>
  <c r="A105" i="1"/>
  <c r="E105" i="1" s="1"/>
  <c r="B104" i="1"/>
  <c r="G103" i="1"/>
  <c r="F104" i="1"/>
  <c r="C104" i="1"/>
  <c r="D104" i="1" s="1"/>
  <c r="E105" i="3" l="1"/>
  <c r="F105" i="3" s="1"/>
  <c r="A106" i="3"/>
  <c r="B105" i="3"/>
  <c r="C105" i="3" s="1"/>
  <c r="D105" i="3" s="1"/>
  <c r="A106" i="1"/>
  <c r="E106" i="1" s="1"/>
  <c r="B105" i="1"/>
  <c r="G104" i="1"/>
  <c r="C105" i="1"/>
  <c r="D105" i="1" s="1"/>
  <c r="F105" i="1"/>
  <c r="G105" i="3" l="1"/>
  <c r="E106" i="3"/>
  <c r="F106" i="3" s="1"/>
  <c r="A107" i="3"/>
  <c r="B106" i="3"/>
  <c r="C106" i="3" s="1"/>
  <c r="D106" i="3" s="1"/>
  <c r="A107" i="1"/>
  <c r="E107" i="1" s="1"/>
  <c r="B106" i="1"/>
  <c r="F106" i="1"/>
  <c r="C106" i="1"/>
  <c r="D106" i="1" s="1"/>
  <c r="G105" i="1"/>
  <c r="G106" i="3" l="1"/>
  <c r="A108" i="3"/>
  <c r="E107" i="3"/>
  <c r="F107" i="3" s="1"/>
  <c r="B107" i="3"/>
  <c r="C107" i="3" s="1"/>
  <c r="D107" i="3" s="1"/>
  <c r="G107" i="3" s="1"/>
  <c r="A108" i="1"/>
  <c r="E108" i="1" s="1"/>
  <c r="B107" i="1"/>
  <c r="G106" i="1"/>
  <c r="C107" i="1"/>
  <c r="D107" i="1" s="1"/>
  <c r="F107" i="1"/>
  <c r="A109" i="3" l="1"/>
  <c r="E108" i="3"/>
  <c r="F108" i="3" s="1"/>
  <c r="B108" i="3"/>
  <c r="C108" i="3" s="1"/>
  <c r="D108" i="3" s="1"/>
  <c r="G108" i="3" s="1"/>
  <c r="A109" i="1"/>
  <c r="E109" i="1" s="1"/>
  <c r="B108" i="1"/>
  <c r="G107" i="1"/>
  <c r="F108" i="1"/>
  <c r="C108" i="1"/>
  <c r="D108" i="1" s="1"/>
  <c r="A110" i="3" l="1"/>
  <c r="E109" i="3"/>
  <c r="F109" i="3" s="1"/>
  <c r="B109" i="3"/>
  <c r="C109" i="3" s="1"/>
  <c r="D109" i="3" s="1"/>
  <c r="G109" i="3" s="1"/>
  <c r="A110" i="1"/>
  <c r="E110" i="1" s="1"/>
  <c r="B109" i="1"/>
  <c r="C109" i="1" s="1"/>
  <c r="D109" i="1" s="1"/>
  <c r="G108" i="1"/>
  <c r="F109" i="1"/>
  <c r="A111" i="3" l="1"/>
  <c r="E110" i="3"/>
  <c r="F110" i="3" s="1"/>
  <c r="B110" i="3"/>
  <c r="C110" i="3" s="1"/>
  <c r="D110" i="3" s="1"/>
  <c r="A111" i="1"/>
  <c r="E111" i="1" s="1"/>
  <c r="B110" i="1"/>
  <c r="G109" i="1"/>
  <c r="F110" i="1"/>
  <c r="C110" i="1"/>
  <c r="D110" i="1" s="1"/>
  <c r="G110" i="3" l="1"/>
  <c r="A112" i="3"/>
  <c r="E111" i="3"/>
  <c r="F111" i="3" s="1"/>
  <c r="B111" i="3"/>
  <c r="C111" i="3" s="1"/>
  <c r="D111" i="3" s="1"/>
  <c r="G111" i="3" s="1"/>
  <c r="A112" i="1"/>
  <c r="E112" i="1" s="1"/>
  <c r="B111" i="1"/>
  <c r="G110" i="1"/>
  <c r="F111" i="1"/>
  <c r="C111" i="1"/>
  <c r="D111" i="1" s="1"/>
  <c r="E112" i="3" l="1"/>
  <c r="F112" i="3" s="1"/>
  <c r="A113" i="3"/>
  <c r="B112" i="3"/>
  <c r="C112" i="3" s="1"/>
  <c r="D112" i="3" s="1"/>
  <c r="A113" i="1"/>
  <c r="E113" i="1" s="1"/>
  <c r="B112" i="1"/>
  <c r="G111" i="1"/>
  <c r="F112" i="1"/>
  <c r="C112" i="1"/>
  <c r="D112" i="1" s="1"/>
  <c r="G112" i="3" l="1"/>
  <c r="E113" i="3"/>
  <c r="F113" i="3" s="1"/>
  <c r="A114" i="3"/>
  <c r="B113" i="3"/>
  <c r="C113" i="3" s="1"/>
  <c r="D113" i="3" s="1"/>
  <c r="G113" i="3" s="1"/>
  <c r="A114" i="1"/>
  <c r="E114" i="1" s="1"/>
  <c r="B113" i="1"/>
  <c r="G112" i="1"/>
  <c r="F113" i="1"/>
  <c r="C113" i="1"/>
  <c r="D113" i="1" s="1"/>
  <c r="E114" i="3" l="1"/>
  <c r="F114" i="3" s="1"/>
  <c r="A115" i="3"/>
  <c r="B114" i="3"/>
  <c r="C114" i="3" s="1"/>
  <c r="D114" i="3" s="1"/>
  <c r="A115" i="1"/>
  <c r="E115" i="1" s="1"/>
  <c r="B114" i="1"/>
  <c r="G113" i="1"/>
  <c r="C114" i="1"/>
  <c r="D114" i="1" s="1"/>
  <c r="F114" i="1"/>
  <c r="G114" i="3" l="1"/>
  <c r="A116" i="3"/>
  <c r="E115" i="3"/>
  <c r="F115" i="3" s="1"/>
  <c r="B115" i="3"/>
  <c r="C115" i="3" s="1"/>
  <c r="D115" i="3" s="1"/>
  <c r="A116" i="1"/>
  <c r="E116" i="1" s="1"/>
  <c r="B115" i="1"/>
  <c r="G114" i="1"/>
  <c r="C115" i="1"/>
  <c r="D115" i="1" s="1"/>
  <c r="F115" i="1"/>
  <c r="G115" i="3" l="1"/>
  <c r="A117" i="3"/>
  <c r="E116" i="3"/>
  <c r="F116" i="3" s="1"/>
  <c r="B116" i="3"/>
  <c r="C116" i="3" s="1"/>
  <c r="D116" i="3" s="1"/>
  <c r="G116" i="3" s="1"/>
  <c r="A117" i="1"/>
  <c r="E117" i="1" s="1"/>
  <c r="B116" i="1"/>
  <c r="G115" i="1"/>
  <c r="C116" i="1"/>
  <c r="D116" i="1" s="1"/>
  <c r="F116" i="1"/>
  <c r="A118" i="3" l="1"/>
  <c r="E117" i="3"/>
  <c r="F117" i="3" s="1"/>
  <c r="B117" i="3"/>
  <c r="C117" i="3" s="1"/>
  <c r="D117" i="3" s="1"/>
  <c r="A118" i="1"/>
  <c r="E118" i="1" s="1"/>
  <c r="B117" i="1"/>
  <c r="G116" i="1"/>
  <c r="C117" i="1"/>
  <c r="D117" i="1" s="1"/>
  <c r="F117" i="1"/>
  <c r="G117" i="3" l="1"/>
  <c r="A119" i="3"/>
  <c r="E118" i="3"/>
  <c r="F118" i="3" s="1"/>
  <c r="B118" i="3"/>
  <c r="C118" i="3" s="1"/>
  <c r="D118" i="3" s="1"/>
  <c r="A119" i="1"/>
  <c r="E119" i="1" s="1"/>
  <c r="B118" i="1"/>
  <c r="G117" i="1"/>
  <c r="C118" i="1"/>
  <c r="D118" i="1" s="1"/>
  <c r="F118" i="1"/>
  <c r="G118" i="3" l="1"/>
  <c r="A120" i="3"/>
  <c r="E119" i="3"/>
  <c r="F119" i="3" s="1"/>
  <c r="B119" i="3"/>
  <c r="C119" i="3" s="1"/>
  <c r="D119" i="3" s="1"/>
  <c r="A120" i="1"/>
  <c r="E120" i="1" s="1"/>
  <c r="B119" i="1"/>
  <c r="G118" i="1"/>
  <c r="F119" i="1"/>
  <c r="C119" i="1"/>
  <c r="D119" i="1" s="1"/>
  <c r="G119" i="3" l="1"/>
  <c r="E120" i="3"/>
  <c r="F120" i="3" s="1"/>
  <c r="A121" i="3"/>
  <c r="B120" i="3"/>
  <c r="C120" i="3" s="1"/>
  <c r="D120" i="3" s="1"/>
  <c r="G120" i="3" s="1"/>
  <c r="G119" i="1"/>
  <c r="A121" i="1"/>
  <c r="E121" i="1" s="1"/>
  <c r="B120" i="1"/>
  <c r="F120" i="1"/>
  <c r="C120" i="1"/>
  <c r="D120" i="1" s="1"/>
  <c r="E121" i="3" l="1"/>
  <c r="F121" i="3" s="1"/>
  <c r="A122" i="3"/>
  <c r="B121" i="3"/>
  <c r="C121" i="3" s="1"/>
  <c r="D121" i="3" s="1"/>
  <c r="A122" i="1"/>
  <c r="E122" i="1" s="1"/>
  <c r="B121" i="1"/>
  <c r="G120" i="1"/>
  <c r="F121" i="1"/>
  <c r="C121" i="1"/>
  <c r="D121" i="1" s="1"/>
  <c r="G121" i="3" l="1"/>
  <c r="E122" i="3"/>
  <c r="F122" i="3" s="1"/>
  <c r="A123" i="3"/>
  <c r="B122" i="3"/>
  <c r="C122" i="3" s="1"/>
  <c r="D122" i="3" s="1"/>
  <c r="A123" i="1"/>
  <c r="E123" i="1" s="1"/>
  <c r="B122" i="1"/>
  <c r="G121" i="1"/>
  <c r="C122" i="1"/>
  <c r="D122" i="1" s="1"/>
  <c r="F122" i="1"/>
  <c r="G122" i="3" l="1"/>
  <c r="A124" i="3"/>
  <c r="E123" i="3"/>
  <c r="F123" i="3" s="1"/>
  <c r="B123" i="3"/>
  <c r="C123" i="3" s="1"/>
  <c r="D123" i="3" s="1"/>
  <c r="A124" i="1"/>
  <c r="E124" i="1" s="1"/>
  <c r="B123" i="1"/>
  <c r="G122" i="1"/>
  <c r="C123" i="1"/>
  <c r="D123" i="1" s="1"/>
  <c r="F123" i="1"/>
  <c r="G123" i="3" l="1"/>
  <c r="A125" i="3"/>
  <c r="E124" i="3"/>
  <c r="F124" i="3" s="1"/>
  <c r="B124" i="3"/>
  <c r="C124" i="3" s="1"/>
  <c r="D124" i="3" s="1"/>
  <c r="G124" i="3" s="1"/>
  <c r="A125" i="1"/>
  <c r="E125" i="1" s="1"/>
  <c r="B124" i="1"/>
  <c r="G123" i="1"/>
  <c r="C124" i="1"/>
  <c r="D124" i="1" s="1"/>
  <c r="F124" i="1"/>
  <c r="A126" i="3" l="1"/>
  <c r="E125" i="3"/>
  <c r="F125" i="3" s="1"/>
  <c r="B125" i="3"/>
  <c r="C125" i="3" s="1"/>
  <c r="D125" i="3" s="1"/>
  <c r="G125" i="3" s="1"/>
  <c r="A126" i="1"/>
  <c r="E126" i="1" s="1"/>
  <c r="B125" i="1"/>
  <c r="G124" i="1"/>
  <c r="C125" i="1"/>
  <c r="D125" i="1" s="1"/>
  <c r="F125" i="1"/>
  <c r="A127" i="3" l="1"/>
  <c r="E126" i="3"/>
  <c r="F126" i="3" s="1"/>
  <c r="B126" i="3"/>
  <c r="C126" i="3" s="1"/>
  <c r="D126" i="3" s="1"/>
  <c r="A127" i="1"/>
  <c r="E127" i="1" s="1"/>
  <c r="B126" i="1"/>
  <c r="C126" i="1" s="1"/>
  <c r="D126" i="1" s="1"/>
  <c r="G125" i="1"/>
  <c r="F126" i="1"/>
  <c r="G126" i="3" l="1"/>
  <c r="A128" i="3"/>
  <c r="E127" i="3"/>
  <c r="F127" i="3" s="1"/>
  <c r="B127" i="3"/>
  <c r="C127" i="3" s="1"/>
  <c r="D127" i="3" s="1"/>
  <c r="G127" i="3" s="1"/>
  <c r="A128" i="1"/>
  <c r="E128" i="1" s="1"/>
  <c r="B127" i="1"/>
  <c r="C127" i="1" s="1"/>
  <c r="D127" i="1" s="1"/>
  <c r="G126" i="1"/>
  <c r="F127" i="1"/>
  <c r="E128" i="3" l="1"/>
  <c r="F128" i="3" s="1"/>
  <c r="A129" i="3"/>
  <c r="B128" i="3"/>
  <c r="C128" i="3" s="1"/>
  <c r="D128" i="3" s="1"/>
  <c r="A129" i="1"/>
  <c r="E129" i="1" s="1"/>
  <c r="B128" i="1"/>
  <c r="G127" i="1"/>
  <c r="F128" i="1"/>
  <c r="C128" i="1"/>
  <c r="D128" i="1" s="1"/>
  <c r="G128" i="3" l="1"/>
  <c r="E129" i="3"/>
  <c r="F129" i="3" s="1"/>
  <c r="A130" i="3"/>
  <c r="B129" i="3"/>
  <c r="C129" i="3" s="1"/>
  <c r="D129" i="3" s="1"/>
  <c r="G129" i="3" s="1"/>
  <c r="G128" i="1"/>
  <c r="A130" i="1"/>
  <c r="E130" i="1" s="1"/>
  <c r="B129" i="1"/>
  <c r="F129" i="1"/>
  <c r="C129" i="1"/>
  <c r="D129" i="1" s="1"/>
  <c r="E130" i="3" l="1"/>
  <c r="F130" i="3" s="1"/>
  <c r="A131" i="3"/>
  <c r="B130" i="3"/>
  <c r="C130" i="3" s="1"/>
  <c r="D130" i="3" s="1"/>
  <c r="A131" i="1"/>
  <c r="E131" i="1" s="1"/>
  <c r="B130" i="1"/>
  <c r="G129" i="1"/>
  <c r="C130" i="1"/>
  <c r="D130" i="1" s="1"/>
  <c r="F130" i="1"/>
  <c r="G130" i="3" l="1"/>
  <c r="A132" i="3"/>
  <c r="E131" i="3"/>
  <c r="F131" i="3" s="1"/>
  <c r="B131" i="3"/>
  <c r="C131" i="3" s="1"/>
  <c r="D131" i="3" s="1"/>
  <c r="A132" i="1"/>
  <c r="E132" i="1" s="1"/>
  <c r="B131" i="1"/>
  <c r="G130" i="1"/>
  <c r="C131" i="1"/>
  <c r="D131" i="1" s="1"/>
  <c r="F131" i="1"/>
  <c r="G131" i="3" l="1"/>
  <c r="A133" i="3"/>
  <c r="E132" i="3"/>
  <c r="F132" i="3" s="1"/>
  <c r="B132" i="3"/>
  <c r="C132" i="3" s="1"/>
  <c r="D132" i="3" s="1"/>
  <c r="A133" i="1"/>
  <c r="E133" i="1" s="1"/>
  <c r="B132" i="1"/>
  <c r="C132" i="1" s="1"/>
  <c r="D132" i="1" s="1"/>
  <c r="G131" i="1"/>
  <c r="F132" i="1"/>
  <c r="G132" i="3" l="1"/>
  <c r="A134" i="3"/>
  <c r="E133" i="3"/>
  <c r="F133" i="3" s="1"/>
  <c r="B133" i="3"/>
  <c r="C133" i="3" s="1"/>
  <c r="D133" i="3" s="1"/>
  <c r="A134" i="1"/>
  <c r="E134" i="1" s="1"/>
  <c r="B133" i="1"/>
  <c r="C133" i="1" s="1"/>
  <c r="D133" i="1" s="1"/>
  <c r="G132" i="1"/>
  <c r="F133" i="1"/>
  <c r="G133" i="3" l="1"/>
  <c r="A135" i="3"/>
  <c r="E134" i="3"/>
  <c r="F134" i="3" s="1"/>
  <c r="B134" i="3"/>
  <c r="C134" i="3" s="1"/>
  <c r="D134" i="3" s="1"/>
  <c r="G134" i="3" s="1"/>
  <c r="A135" i="1"/>
  <c r="E135" i="1" s="1"/>
  <c r="B134" i="1"/>
  <c r="G133" i="1"/>
  <c r="F134" i="1"/>
  <c r="C134" i="1"/>
  <c r="D134" i="1" s="1"/>
  <c r="A136" i="3" l="1"/>
  <c r="E135" i="3"/>
  <c r="F135" i="3" s="1"/>
  <c r="B135" i="3"/>
  <c r="C135" i="3" s="1"/>
  <c r="D135" i="3" s="1"/>
  <c r="A136" i="1"/>
  <c r="E136" i="1" s="1"/>
  <c r="B135" i="1"/>
  <c r="G134" i="1"/>
  <c r="F135" i="1"/>
  <c r="C135" i="1"/>
  <c r="D135" i="1" s="1"/>
  <c r="G135" i="3" l="1"/>
  <c r="E136" i="3"/>
  <c r="F136" i="3" s="1"/>
  <c r="A137" i="3"/>
  <c r="B136" i="3"/>
  <c r="C136" i="3" s="1"/>
  <c r="D136" i="3" s="1"/>
  <c r="A137" i="1"/>
  <c r="E137" i="1" s="1"/>
  <c r="B136" i="1"/>
  <c r="G135" i="1"/>
  <c r="F136" i="1"/>
  <c r="C136" i="1"/>
  <c r="D136" i="1" s="1"/>
  <c r="G136" i="3" l="1"/>
  <c r="E137" i="3"/>
  <c r="F137" i="3" s="1"/>
  <c r="A138" i="3"/>
  <c r="B137" i="3"/>
  <c r="C137" i="3" s="1"/>
  <c r="D137" i="3" s="1"/>
  <c r="G137" i="3" s="1"/>
  <c r="A138" i="1"/>
  <c r="E138" i="1" s="1"/>
  <c r="B137" i="1"/>
  <c r="G136" i="1"/>
  <c r="F137" i="1"/>
  <c r="C137" i="1"/>
  <c r="D137" i="1" s="1"/>
  <c r="E138" i="3" l="1"/>
  <c r="F138" i="3" s="1"/>
  <c r="B138" i="3"/>
  <c r="C138" i="3" s="1"/>
  <c r="D138" i="3" s="1"/>
  <c r="A139" i="3"/>
  <c r="A139" i="1"/>
  <c r="E139" i="1" s="1"/>
  <c r="B138" i="1"/>
  <c r="G137" i="1"/>
  <c r="C138" i="1"/>
  <c r="D138" i="1" s="1"/>
  <c r="F138" i="1"/>
  <c r="G138" i="3" l="1"/>
  <c r="A140" i="3"/>
  <c r="E139" i="3"/>
  <c r="F139" i="3" s="1"/>
  <c r="B139" i="3"/>
  <c r="C139" i="3" s="1"/>
  <c r="D139" i="3" s="1"/>
  <c r="G139" i="3" s="1"/>
  <c r="A140" i="1"/>
  <c r="E140" i="1" s="1"/>
  <c r="B139" i="1"/>
  <c r="G138" i="1"/>
  <c r="F139" i="1"/>
  <c r="C139" i="1"/>
  <c r="D139" i="1" s="1"/>
  <c r="A141" i="3" l="1"/>
  <c r="E140" i="3"/>
  <c r="F140" i="3" s="1"/>
  <c r="B140" i="3"/>
  <c r="C140" i="3" s="1"/>
  <c r="D140" i="3" s="1"/>
  <c r="A141" i="1"/>
  <c r="E141" i="1" s="1"/>
  <c r="B140" i="1"/>
  <c r="G139" i="1"/>
  <c r="C140" i="1"/>
  <c r="D140" i="1" s="1"/>
  <c r="F140" i="1"/>
  <c r="G140" i="3" l="1"/>
  <c r="A142" i="3"/>
  <c r="E141" i="3"/>
  <c r="F141" i="3" s="1"/>
  <c r="B141" i="3"/>
  <c r="C141" i="3" s="1"/>
  <c r="D141" i="3" s="1"/>
  <c r="A142" i="1"/>
  <c r="E142" i="1" s="1"/>
  <c r="B141" i="1"/>
  <c r="G140" i="1"/>
  <c r="C141" i="1"/>
  <c r="D141" i="1" s="1"/>
  <c r="F141" i="1"/>
  <c r="G141" i="3" l="1"/>
  <c r="A143" i="3"/>
  <c r="E142" i="3"/>
  <c r="F142" i="3" s="1"/>
  <c r="B142" i="3"/>
  <c r="C142" i="3" s="1"/>
  <c r="D142" i="3" s="1"/>
  <c r="G142" i="3" s="1"/>
  <c r="A143" i="1"/>
  <c r="E143" i="1" s="1"/>
  <c r="B142" i="1"/>
  <c r="G141" i="1"/>
  <c r="C142" i="1"/>
  <c r="D142" i="1" s="1"/>
  <c r="F142" i="1"/>
  <c r="A144" i="3" l="1"/>
  <c r="E143" i="3"/>
  <c r="F143" i="3" s="1"/>
  <c r="B143" i="3"/>
  <c r="C143" i="3" s="1"/>
  <c r="D143" i="3" s="1"/>
  <c r="A144" i="1"/>
  <c r="E144" i="1" s="1"/>
  <c r="B143" i="1"/>
  <c r="G142" i="1"/>
  <c r="F143" i="1"/>
  <c r="C143" i="1"/>
  <c r="D143" i="1" s="1"/>
  <c r="G143" i="3" l="1"/>
  <c r="E144" i="3"/>
  <c r="F144" i="3" s="1"/>
  <c r="A145" i="3"/>
  <c r="B144" i="3"/>
  <c r="C144" i="3" s="1"/>
  <c r="D144" i="3" s="1"/>
  <c r="A145" i="1"/>
  <c r="E145" i="1" s="1"/>
  <c r="B144" i="1"/>
  <c r="G143" i="1"/>
  <c r="F144" i="1"/>
  <c r="C144" i="1"/>
  <c r="D144" i="1" s="1"/>
  <c r="G144" i="3" l="1"/>
  <c r="E145" i="3"/>
  <c r="F145" i="3" s="1"/>
  <c r="A146" i="3"/>
  <c r="B145" i="3"/>
  <c r="C145" i="3" s="1"/>
  <c r="D145" i="3" s="1"/>
  <c r="A146" i="1"/>
  <c r="E146" i="1" s="1"/>
  <c r="B145" i="1"/>
  <c r="G144" i="1"/>
  <c r="F145" i="1"/>
  <c r="C145" i="1"/>
  <c r="D145" i="1" s="1"/>
  <c r="G145" i="3" l="1"/>
  <c r="E146" i="3"/>
  <c r="F146" i="3" s="1"/>
  <c r="A147" i="3"/>
  <c r="B146" i="3"/>
  <c r="C146" i="3" s="1"/>
  <c r="D146" i="3" s="1"/>
  <c r="A147" i="1"/>
  <c r="E147" i="1" s="1"/>
  <c r="B146" i="1"/>
  <c r="G145" i="1"/>
  <c r="C146" i="1"/>
  <c r="D146" i="1" s="1"/>
  <c r="F146" i="1"/>
  <c r="G146" i="3" l="1"/>
  <c r="A148" i="3"/>
  <c r="E147" i="3"/>
  <c r="F147" i="3" s="1"/>
  <c r="B147" i="3"/>
  <c r="C147" i="3" s="1"/>
  <c r="D147" i="3" s="1"/>
  <c r="G147" i="3" s="1"/>
  <c r="A148" i="1"/>
  <c r="E148" i="1" s="1"/>
  <c r="B147" i="1"/>
  <c r="C147" i="1" s="1"/>
  <c r="D147" i="1" s="1"/>
  <c r="G146" i="1"/>
  <c r="F147" i="1"/>
  <c r="A149" i="3" l="1"/>
  <c r="E148" i="3"/>
  <c r="F148" i="3" s="1"/>
  <c r="B148" i="3"/>
  <c r="C148" i="3" s="1"/>
  <c r="D148" i="3" s="1"/>
  <c r="A149" i="1"/>
  <c r="E149" i="1" s="1"/>
  <c r="B148" i="1"/>
  <c r="C148" i="1" s="1"/>
  <c r="D148" i="1" s="1"/>
  <c r="G147" i="1"/>
  <c r="F148" i="1"/>
  <c r="G148" i="3" l="1"/>
  <c r="A150" i="3"/>
  <c r="E149" i="3"/>
  <c r="F149" i="3" s="1"/>
  <c r="B149" i="3"/>
  <c r="C149" i="3" s="1"/>
  <c r="D149" i="3" s="1"/>
  <c r="A150" i="1"/>
  <c r="E150" i="1" s="1"/>
  <c r="B149" i="1"/>
  <c r="C149" i="1" s="1"/>
  <c r="D149" i="1" s="1"/>
  <c r="G148" i="1"/>
  <c r="F149" i="1"/>
  <c r="G149" i="3" l="1"/>
  <c r="A151" i="3"/>
  <c r="E150" i="3"/>
  <c r="F150" i="3" s="1"/>
  <c r="B150" i="3"/>
  <c r="C150" i="3" s="1"/>
  <c r="D150" i="3" s="1"/>
  <c r="G150" i="3" s="1"/>
  <c r="A151" i="1"/>
  <c r="E151" i="1" s="1"/>
  <c r="B150" i="1"/>
  <c r="C150" i="1" s="1"/>
  <c r="D150" i="1" s="1"/>
  <c r="G149" i="1"/>
  <c r="F150" i="1"/>
  <c r="A152" i="3" l="1"/>
  <c r="E151" i="3"/>
  <c r="F151" i="3" s="1"/>
  <c r="B151" i="3"/>
  <c r="C151" i="3" s="1"/>
  <c r="D151" i="3" s="1"/>
  <c r="A152" i="1"/>
  <c r="E152" i="1" s="1"/>
  <c r="B151" i="1"/>
  <c r="C151" i="1" s="1"/>
  <c r="D151" i="1" s="1"/>
  <c r="G150" i="1"/>
  <c r="F151" i="1"/>
  <c r="G151" i="3" l="1"/>
  <c r="E152" i="3"/>
  <c r="F152" i="3" s="1"/>
  <c r="A153" i="3"/>
  <c r="B152" i="3"/>
  <c r="C152" i="3" s="1"/>
  <c r="D152" i="3" s="1"/>
  <c r="A153" i="1"/>
  <c r="E153" i="1" s="1"/>
  <c r="B152" i="1"/>
  <c r="C152" i="1" s="1"/>
  <c r="D152" i="1" s="1"/>
  <c r="G151" i="1"/>
  <c r="F152" i="1"/>
  <c r="G152" i="3" l="1"/>
  <c r="E153" i="3"/>
  <c r="F153" i="3" s="1"/>
  <c r="A154" i="3"/>
  <c r="B153" i="3"/>
  <c r="C153" i="3" s="1"/>
  <c r="D153" i="3" s="1"/>
  <c r="A154" i="1"/>
  <c r="E154" i="1" s="1"/>
  <c r="B153" i="1"/>
  <c r="G152" i="1"/>
  <c r="F153" i="1"/>
  <c r="C153" i="1"/>
  <c r="D153" i="1" s="1"/>
  <c r="G153" i="3" l="1"/>
  <c r="A155" i="3"/>
  <c r="E154" i="3"/>
  <c r="F154" i="3" s="1"/>
  <c r="B154" i="3"/>
  <c r="C154" i="3" s="1"/>
  <c r="D154" i="3" s="1"/>
  <c r="G154" i="3" s="1"/>
  <c r="A155" i="1"/>
  <c r="E155" i="1" s="1"/>
  <c r="B154" i="1"/>
  <c r="C154" i="1" s="1"/>
  <c r="D154" i="1" s="1"/>
  <c r="G153" i="1"/>
  <c r="F154" i="1"/>
  <c r="E155" i="3" l="1"/>
  <c r="F155" i="3" s="1"/>
  <c r="A156" i="3"/>
  <c r="B155" i="3"/>
  <c r="C155" i="3" s="1"/>
  <c r="D155" i="3" s="1"/>
  <c r="A156" i="1"/>
  <c r="E156" i="1" s="1"/>
  <c r="B155" i="1"/>
  <c r="G154" i="1"/>
  <c r="F155" i="1"/>
  <c r="C155" i="1"/>
  <c r="D155" i="1" s="1"/>
  <c r="G155" i="3" l="1"/>
  <c r="E156" i="3"/>
  <c r="F156" i="3" s="1"/>
  <c r="A157" i="3"/>
  <c r="B156" i="3"/>
  <c r="C156" i="3" s="1"/>
  <c r="D156" i="3" s="1"/>
  <c r="A157" i="1"/>
  <c r="E157" i="1" s="1"/>
  <c r="B156" i="1"/>
  <c r="C156" i="1" s="1"/>
  <c r="D156" i="1" s="1"/>
  <c r="G155" i="1"/>
  <c r="F156" i="1"/>
  <c r="G156" i="3" l="1"/>
  <c r="E157" i="3"/>
  <c r="F157" i="3" s="1"/>
  <c r="A158" i="3"/>
  <c r="B157" i="3"/>
  <c r="C157" i="3" s="1"/>
  <c r="D157" i="3" s="1"/>
  <c r="A158" i="1"/>
  <c r="E158" i="1" s="1"/>
  <c r="B157" i="1"/>
  <c r="C157" i="1" s="1"/>
  <c r="D157" i="1" s="1"/>
  <c r="G156" i="1"/>
  <c r="F157" i="1"/>
  <c r="G157" i="3" l="1"/>
  <c r="A159" i="3"/>
  <c r="E158" i="3"/>
  <c r="F158" i="3" s="1"/>
  <c r="B158" i="3"/>
  <c r="C158" i="3" s="1"/>
  <c r="D158" i="3" s="1"/>
  <c r="G158" i="3" s="1"/>
  <c r="A159" i="1"/>
  <c r="E159" i="1" s="1"/>
  <c r="B158" i="1"/>
  <c r="C158" i="1" s="1"/>
  <c r="D158" i="1" s="1"/>
  <c r="G157" i="1"/>
  <c r="F158" i="1"/>
  <c r="A160" i="3" l="1"/>
  <c r="E159" i="3"/>
  <c r="F159" i="3" s="1"/>
  <c r="B159" i="3"/>
  <c r="C159" i="3" s="1"/>
  <c r="D159" i="3" s="1"/>
  <c r="A160" i="1"/>
  <c r="E160" i="1" s="1"/>
  <c r="B159" i="1"/>
  <c r="C159" i="1" s="1"/>
  <c r="D159" i="1" s="1"/>
  <c r="G158" i="1"/>
  <c r="F159" i="1"/>
  <c r="G159" i="3" l="1"/>
  <c r="A161" i="3"/>
  <c r="E160" i="3"/>
  <c r="F160" i="3" s="1"/>
  <c r="B160" i="3"/>
  <c r="C160" i="3" s="1"/>
  <c r="D160" i="3" s="1"/>
  <c r="A161" i="1"/>
  <c r="E161" i="1" s="1"/>
  <c r="B160" i="1"/>
  <c r="C160" i="1" s="1"/>
  <c r="D160" i="1" s="1"/>
  <c r="G159" i="1"/>
  <c r="F160" i="1"/>
  <c r="G160" i="3" l="1"/>
  <c r="A162" i="3"/>
  <c r="E161" i="3"/>
  <c r="F161" i="3" s="1"/>
  <c r="B161" i="3"/>
  <c r="C161" i="3" s="1"/>
  <c r="D161" i="3" s="1"/>
  <c r="G161" i="3" s="1"/>
  <c r="A162" i="1"/>
  <c r="E162" i="1" s="1"/>
  <c r="B161" i="1"/>
  <c r="G160" i="1"/>
  <c r="F161" i="1"/>
  <c r="C161" i="1"/>
  <c r="D161" i="1" s="1"/>
  <c r="A163" i="3" l="1"/>
  <c r="E162" i="3"/>
  <c r="F162" i="3" s="1"/>
  <c r="B162" i="3"/>
  <c r="C162" i="3" s="1"/>
  <c r="D162" i="3" s="1"/>
  <c r="A163" i="1"/>
  <c r="E163" i="1" s="1"/>
  <c r="B162" i="1"/>
  <c r="G161" i="1"/>
  <c r="F162" i="1"/>
  <c r="C162" i="1"/>
  <c r="D162" i="1" s="1"/>
  <c r="G162" i="3" l="1"/>
  <c r="E163" i="3"/>
  <c r="F163" i="3" s="1"/>
  <c r="A164" i="3"/>
  <c r="B163" i="3"/>
  <c r="C163" i="3" s="1"/>
  <c r="D163" i="3" s="1"/>
  <c r="G163" i="3" s="1"/>
  <c r="A164" i="1"/>
  <c r="E164" i="1" s="1"/>
  <c r="B163" i="1"/>
  <c r="C163" i="1" s="1"/>
  <c r="D163" i="1" s="1"/>
  <c r="G162" i="1"/>
  <c r="F163" i="1"/>
  <c r="A165" i="3" l="1"/>
  <c r="E164" i="3"/>
  <c r="F164" i="3" s="1"/>
  <c r="B164" i="3"/>
  <c r="C164" i="3" s="1"/>
  <c r="D164" i="3" s="1"/>
  <c r="A165" i="1"/>
  <c r="E165" i="1" s="1"/>
  <c r="B164" i="1"/>
  <c r="C164" i="1" s="1"/>
  <c r="D164" i="1" s="1"/>
  <c r="G163" i="1"/>
  <c r="F164" i="1"/>
  <c r="G164" i="3" l="1"/>
  <c r="E165" i="3"/>
  <c r="F165" i="3" s="1"/>
  <c r="A166" i="3"/>
  <c r="B165" i="3"/>
  <c r="C165" i="3" s="1"/>
  <c r="D165" i="3" s="1"/>
  <c r="A166" i="1"/>
  <c r="E166" i="1" s="1"/>
  <c r="B165" i="1"/>
  <c r="C165" i="1" s="1"/>
  <c r="D165" i="1" s="1"/>
  <c r="G164" i="1"/>
  <c r="F165" i="1"/>
  <c r="G165" i="3" l="1"/>
  <c r="A167" i="3"/>
  <c r="E166" i="3"/>
  <c r="F166" i="3" s="1"/>
  <c r="B166" i="3"/>
  <c r="C166" i="3" s="1"/>
  <c r="D166" i="3" s="1"/>
  <c r="A167" i="1"/>
  <c r="E167" i="1" s="1"/>
  <c r="B166" i="1"/>
  <c r="C166" i="1" s="1"/>
  <c r="D166" i="1" s="1"/>
  <c r="G165" i="1"/>
  <c r="F166" i="1"/>
  <c r="G166" i="3" l="1"/>
  <c r="E167" i="3"/>
  <c r="F167" i="3" s="1"/>
  <c r="A168" i="3"/>
  <c r="B167" i="3"/>
  <c r="C167" i="3" s="1"/>
  <c r="D167" i="3" s="1"/>
  <c r="A168" i="1"/>
  <c r="E168" i="1" s="1"/>
  <c r="B167" i="1"/>
  <c r="C167" i="1" s="1"/>
  <c r="D167" i="1" s="1"/>
  <c r="G166" i="1"/>
  <c r="F167" i="1"/>
  <c r="G167" i="3" l="1"/>
  <c r="A169" i="3"/>
  <c r="E168" i="3"/>
  <c r="F168" i="3" s="1"/>
  <c r="B168" i="3"/>
  <c r="C168" i="3" s="1"/>
  <c r="D168" i="3" s="1"/>
  <c r="G168" i="3" s="1"/>
  <c r="A169" i="1"/>
  <c r="E169" i="1" s="1"/>
  <c r="B168" i="1"/>
  <c r="C168" i="1" s="1"/>
  <c r="D168" i="1" s="1"/>
  <c r="G167" i="1"/>
  <c r="F168" i="1"/>
  <c r="A170" i="3" l="1"/>
  <c r="E169" i="3"/>
  <c r="F169" i="3" s="1"/>
  <c r="B169" i="3"/>
  <c r="C169" i="3" s="1"/>
  <c r="D169" i="3" s="1"/>
  <c r="G169" i="3" s="1"/>
  <c r="A170" i="1"/>
  <c r="E170" i="1" s="1"/>
  <c r="B169" i="1"/>
  <c r="C169" i="1" s="1"/>
  <c r="D169" i="1" s="1"/>
  <c r="G168" i="1"/>
  <c r="F169" i="1"/>
  <c r="A171" i="3" l="1"/>
  <c r="E170" i="3"/>
  <c r="F170" i="3" s="1"/>
  <c r="B170" i="3"/>
  <c r="C170" i="3" s="1"/>
  <c r="D170" i="3" s="1"/>
  <c r="A171" i="1"/>
  <c r="E171" i="1" s="1"/>
  <c r="B170" i="1"/>
  <c r="C170" i="1" s="1"/>
  <c r="D170" i="1" s="1"/>
  <c r="G169" i="1"/>
  <c r="F170" i="1"/>
  <c r="G170" i="3" l="1"/>
  <c r="E171" i="3"/>
  <c r="F171" i="3" s="1"/>
  <c r="A172" i="3"/>
  <c r="B171" i="3"/>
  <c r="C171" i="3" s="1"/>
  <c r="D171" i="3" s="1"/>
  <c r="G171" i="3" s="1"/>
  <c r="A172" i="1"/>
  <c r="E172" i="1" s="1"/>
  <c r="B171" i="1"/>
  <c r="C171" i="1" s="1"/>
  <c r="D171" i="1" s="1"/>
  <c r="G170" i="1"/>
  <c r="F171" i="1"/>
  <c r="A173" i="3" l="1"/>
  <c r="E172" i="3"/>
  <c r="F172" i="3" s="1"/>
  <c r="B172" i="3"/>
  <c r="C172" i="3" s="1"/>
  <c r="D172" i="3" s="1"/>
  <c r="A173" i="1"/>
  <c r="E173" i="1" s="1"/>
  <c r="B172" i="1"/>
  <c r="C172" i="1" s="1"/>
  <c r="D172" i="1" s="1"/>
  <c r="G171" i="1"/>
  <c r="F172" i="1"/>
  <c r="G172" i="3" l="1"/>
  <c r="E173" i="3"/>
  <c r="F173" i="3" s="1"/>
  <c r="A174" i="3"/>
  <c r="B173" i="3"/>
  <c r="C173" i="3" s="1"/>
  <c r="D173" i="3" s="1"/>
  <c r="G173" i="3" s="1"/>
  <c r="A174" i="1"/>
  <c r="E174" i="1" s="1"/>
  <c r="B173" i="1"/>
  <c r="C173" i="1" s="1"/>
  <c r="D173" i="1" s="1"/>
  <c r="G172" i="1"/>
  <c r="F173" i="1"/>
  <c r="A175" i="3" l="1"/>
  <c r="E174" i="3"/>
  <c r="F174" i="3" s="1"/>
  <c r="B174" i="3"/>
  <c r="C174" i="3" s="1"/>
  <c r="D174" i="3" s="1"/>
  <c r="A175" i="1"/>
  <c r="B174" i="1"/>
  <c r="C174" i="1" s="1"/>
  <c r="D174" i="1" s="1"/>
  <c r="G173" i="1"/>
  <c r="F174" i="1"/>
  <c r="G174" i="3" l="1"/>
  <c r="E175" i="3"/>
  <c r="F175" i="3" s="1"/>
  <c r="A176" i="3"/>
  <c r="B175" i="3"/>
  <c r="C175" i="3" s="1"/>
  <c r="D175" i="3" s="1"/>
  <c r="B175" i="1"/>
  <c r="E175" i="1"/>
  <c r="A176" i="1"/>
  <c r="G174" i="1"/>
  <c r="C175" i="1"/>
  <c r="D175" i="1" s="1"/>
  <c r="F175" i="1"/>
  <c r="G175" i="3" l="1"/>
  <c r="A177" i="3"/>
  <c r="E176" i="3"/>
  <c r="F176" i="3" s="1"/>
  <c r="B176" i="3"/>
  <c r="C176" i="3" s="1"/>
  <c r="D176" i="3" s="1"/>
  <c r="E176" i="1"/>
  <c r="F176" i="1" s="1"/>
  <c r="A177" i="1"/>
  <c r="B176" i="1"/>
  <c r="C176" i="1" s="1"/>
  <c r="D176" i="1" s="1"/>
  <c r="G175" i="1"/>
  <c r="G176" i="3" l="1"/>
  <c r="A178" i="3"/>
  <c r="E177" i="3"/>
  <c r="F177" i="3" s="1"/>
  <c r="B177" i="3"/>
  <c r="C177" i="3" s="1"/>
  <c r="D177" i="3" s="1"/>
  <c r="G177" i="3" s="1"/>
  <c r="A178" i="1"/>
  <c r="E177" i="1"/>
  <c r="F177" i="1" s="1"/>
  <c r="B177" i="1"/>
  <c r="C177" i="1" s="1"/>
  <c r="D177" i="1" s="1"/>
  <c r="G176" i="1"/>
  <c r="A179" i="3" l="1"/>
  <c r="E178" i="3"/>
  <c r="F178" i="3" s="1"/>
  <c r="B178" i="3"/>
  <c r="C178" i="3" s="1"/>
  <c r="D178" i="3" s="1"/>
  <c r="E178" i="1"/>
  <c r="F178" i="1" s="1"/>
  <c r="A179" i="1"/>
  <c r="B178" i="1"/>
  <c r="C178" i="1" s="1"/>
  <c r="D178" i="1" s="1"/>
  <c r="G177" i="1"/>
  <c r="G178" i="3" l="1"/>
  <c r="E179" i="3"/>
  <c r="F179" i="3" s="1"/>
  <c r="A180" i="3"/>
  <c r="B179" i="3"/>
  <c r="C179" i="3" s="1"/>
  <c r="D179" i="3" s="1"/>
  <c r="A180" i="1"/>
  <c r="B179" i="1"/>
  <c r="C179" i="1" s="1"/>
  <c r="D179" i="1" s="1"/>
  <c r="E179" i="1"/>
  <c r="F179" i="1" s="1"/>
  <c r="G178" i="1"/>
  <c r="G179" i="3" l="1"/>
  <c r="E180" i="3"/>
  <c r="F180" i="3" s="1"/>
  <c r="A181" i="3"/>
  <c r="B180" i="3"/>
  <c r="C180" i="3" s="1"/>
  <c r="D180" i="3" s="1"/>
  <c r="G179" i="1"/>
  <c r="A181" i="1"/>
  <c r="E180" i="1"/>
  <c r="F180" i="1" s="1"/>
  <c r="B180" i="1"/>
  <c r="C180" i="1" s="1"/>
  <c r="D180" i="1" s="1"/>
  <c r="G180" i="3" l="1"/>
  <c r="E181" i="3"/>
  <c r="F181" i="3" s="1"/>
  <c r="A182" i="3"/>
  <c r="B181" i="3"/>
  <c r="C181" i="3" s="1"/>
  <c r="D181" i="3" s="1"/>
  <c r="B181" i="1"/>
  <c r="C181" i="1" s="1"/>
  <c r="D181" i="1" s="1"/>
  <c r="E181" i="1"/>
  <c r="F181" i="1" s="1"/>
  <c r="A182" i="1"/>
  <c r="G180" i="1"/>
  <c r="G181" i="3" l="1"/>
  <c r="A183" i="3"/>
  <c r="E182" i="3"/>
  <c r="F182" i="3" s="1"/>
  <c r="B182" i="3"/>
  <c r="C182" i="3" s="1"/>
  <c r="D182" i="3" s="1"/>
  <c r="G182" i="3" s="1"/>
  <c r="G181" i="1"/>
  <c r="E182" i="1"/>
  <c r="F182" i="1" s="1"/>
  <c r="B182" i="1"/>
  <c r="C182" i="1" s="1"/>
  <c r="D182" i="1" s="1"/>
  <c r="A183" i="1"/>
  <c r="A184" i="3" l="1"/>
  <c r="E183" i="3"/>
  <c r="F183" i="3" s="1"/>
  <c r="B183" i="3"/>
  <c r="C183" i="3" s="1"/>
  <c r="D183" i="3" s="1"/>
  <c r="G182" i="1"/>
  <c r="B183" i="1"/>
  <c r="C183" i="1" s="1"/>
  <c r="D183" i="1" s="1"/>
  <c r="A184" i="1"/>
  <c r="E183" i="1"/>
  <c r="F183" i="1" s="1"/>
  <c r="G183" i="3" l="1"/>
  <c r="A185" i="3"/>
  <c r="E184" i="3"/>
  <c r="F184" i="3" s="1"/>
  <c r="B184" i="3"/>
  <c r="C184" i="3" s="1"/>
  <c r="D184" i="3" s="1"/>
  <c r="G184" i="3" s="1"/>
  <c r="G183" i="1"/>
  <c r="B184" i="1"/>
  <c r="C184" i="1" s="1"/>
  <c r="D184" i="1" s="1"/>
  <c r="E184" i="1"/>
  <c r="F184" i="1" s="1"/>
  <c r="A185" i="1"/>
  <c r="A186" i="3" l="1"/>
  <c r="E185" i="3"/>
  <c r="F185" i="3" s="1"/>
  <c r="B185" i="3"/>
  <c r="C185" i="3" s="1"/>
  <c r="D185" i="3" s="1"/>
  <c r="G184" i="1"/>
  <c r="B185" i="1"/>
  <c r="C185" i="1" s="1"/>
  <c r="D185" i="1" s="1"/>
  <c r="A186" i="1"/>
  <c r="E185" i="1"/>
  <c r="F185" i="1" s="1"/>
  <c r="G185" i="3" l="1"/>
  <c r="A187" i="3"/>
  <c r="E186" i="3"/>
  <c r="F186" i="3" s="1"/>
  <c r="B186" i="3"/>
  <c r="C186" i="3" s="1"/>
  <c r="D186" i="3" s="1"/>
  <c r="G186" i="3" s="1"/>
  <c r="G185" i="1"/>
  <c r="A187" i="1"/>
  <c r="B186" i="1"/>
  <c r="C186" i="1" s="1"/>
  <c r="D186" i="1" s="1"/>
  <c r="E186" i="1"/>
  <c r="F186" i="1" s="1"/>
  <c r="E187" i="3" l="1"/>
  <c r="F187" i="3" s="1"/>
  <c r="A188" i="3"/>
  <c r="B187" i="3"/>
  <c r="C187" i="3" s="1"/>
  <c r="D187" i="3" s="1"/>
  <c r="G186" i="1"/>
  <c r="A188" i="1"/>
  <c r="B187" i="1"/>
  <c r="C187" i="1" s="1"/>
  <c r="D187" i="1" s="1"/>
  <c r="E187" i="1"/>
  <c r="F187" i="1" s="1"/>
  <c r="G187" i="3" l="1"/>
  <c r="E188" i="3"/>
  <c r="F188" i="3" s="1"/>
  <c r="A189" i="3"/>
  <c r="B188" i="3"/>
  <c r="C188" i="3" s="1"/>
  <c r="D188" i="3" s="1"/>
  <c r="G188" i="3" s="1"/>
  <c r="G187" i="1"/>
  <c r="A189" i="1"/>
  <c r="B188" i="1"/>
  <c r="C188" i="1" s="1"/>
  <c r="D188" i="1" s="1"/>
  <c r="E188" i="1"/>
  <c r="F188" i="1" s="1"/>
  <c r="E189" i="3" l="1"/>
  <c r="F189" i="3" s="1"/>
  <c r="A190" i="3"/>
  <c r="B189" i="3"/>
  <c r="C189" i="3" s="1"/>
  <c r="D189" i="3" s="1"/>
  <c r="G188" i="1"/>
  <c r="E189" i="1"/>
  <c r="F189" i="1" s="1"/>
  <c r="B189" i="1"/>
  <c r="C189" i="1" s="1"/>
  <c r="D189" i="1" s="1"/>
  <c r="A190" i="1"/>
  <c r="G189" i="3" l="1"/>
  <c r="A191" i="3"/>
  <c r="E190" i="3"/>
  <c r="F190" i="3" s="1"/>
  <c r="B190" i="3"/>
  <c r="C190" i="3" s="1"/>
  <c r="D190" i="3" s="1"/>
  <c r="G189" i="1"/>
  <c r="B190" i="1"/>
  <c r="C190" i="1" s="1"/>
  <c r="D190" i="1" s="1"/>
  <c r="E190" i="1"/>
  <c r="F190" i="1" s="1"/>
  <c r="A191" i="1"/>
  <c r="G190" i="3" l="1"/>
  <c r="A192" i="3"/>
  <c r="E191" i="3"/>
  <c r="F191" i="3" s="1"/>
  <c r="B191" i="3"/>
  <c r="C191" i="3" s="1"/>
  <c r="D191" i="3" s="1"/>
  <c r="G190" i="1"/>
  <c r="A192" i="1"/>
  <c r="B191" i="1"/>
  <c r="C191" i="1" s="1"/>
  <c r="D191" i="1" s="1"/>
  <c r="E191" i="1"/>
  <c r="F191" i="1" s="1"/>
  <c r="G191" i="3" l="1"/>
  <c r="A193" i="3"/>
  <c r="E192" i="3"/>
  <c r="F192" i="3" s="1"/>
  <c r="B192" i="3"/>
  <c r="C192" i="3" s="1"/>
  <c r="D192" i="3" s="1"/>
  <c r="G192" i="3" s="1"/>
  <c r="E192" i="1"/>
  <c r="F192" i="1" s="1"/>
  <c r="A193" i="1"/>
  <c r="B192" i="1"/>
  <c r="C192" i="1" s="1"/>
  <c r="D192" i="1" s="1"/>
  <c r="G191" i="1"/>
  <c r="A194" i="3" l="1"/>
  <c r="E193" i="3"/>
  <c r="F193" i="3" s="1"/>
  <c r="B193" i="3"/>
  <c r="C193" i="3" s="1"/>
  <c r="D193" i="3" s="1"/>
  <c r="A194" i="1"/>
  <c r="E193" i="1"/>
  <c r="F193" i="1" s="1"/>
  <c r="B193" i="1"/>
  <c r="C193" i="1" s="1"/>
  <c r="D193" i="1" s="1"/>
  <c r="G192" i="1"/>
  <c r="G193" i="3" l="1"/>
  <c r="A195" i="3"/>
  <c r="E194" i="3"/>
  <c r="F194" i="3" s="1"/>
  <c r="B194" i="3"/>
  <c r="C194" i="3" s="1"/>
  <c r="D194" i="3" s="1"/>
  <c r="G194" i="3" s="1"/>
  <c r="A195" i="1"/>
  <c r="E194" i="1"/>
  <c r="F194" i="1" s="1"/>
  <c r="B194" i="1"/>
  <c r="C194" i="1" s="1"/>
  <c r="D194" i="1" s="1"/>
  <c r="G193" i="1"/>
  <c r="E195" i="3" l="1"/>
  <c r="F195" i="3" s="1"/>
  <c r="A196" i="3"/>
  <c r="B195" i="3"/>
  <c r="C195" i="3" s="1"/>
  <c r="D195" i="3" s="1"/>
  <c r="B195" i="1"/>
  <c r="C195" i="1" s="1"/>
  <c r="D195" i="1" s="1"/>
  <c r="A196" i="1"/>
  <c r="E195" i="1"/>
  <c r="F195" i="1" s="1"/>
  <c r="G194" i="1"/>
  <c r="G195" i="3" l="1"/>
  <c r="E196" i="3"/>
  <c r="F196" i="3" s="1"/>
  <c r="A197" i="3"/>
  <c r="B196" i="3"/>
  <c r="C196" i="3" s="1"/>
  <c r="D196" i="3" s="1"/>
  <c r="G196" i="3" s="1"/>
  <c r="G195" i="1"/>
  <c r="B196" i="1"/>
  <c r="C196" i="1" s="1"/>
  <c r="D196" i="1" s="1"/>
  <c r="E196" i="1"/>
  <c r="F196" i="1" s="1"/>
  <c r="A197" i="1"/>
  <c r="E197" i="3" l="1"/>
  <c r="F197" i="3" s="1"/>
  <c r="A198" i="3"/>
  <c r="B197" i="3"/>
  <c r="C197" i="3" s="1"/>
  <c r="D197" i="3" s="1"/>
  <c r="G196" i="1"/>
  <c r="E197" i="1"/>
  <c r="F197" i="1" s="1"/>
  <c r="B197" i="1"/>
  <c r="C197" i="1" s="1"/>
  <c r="D197" i="1" s="1"/>
  <c r="A198" i="1"/>
  <c r="G197" i="3" l="1"/>
  <c r="A199" i="3"/>
  <c r="E198" i="3"/>
  <c r="F198" i="3" s="1"/>
  <c r="B198" i="3"/>
  <c r="C198" i="3" s="1"/>
  <c r="D198" i="3" s="1"/>
  <c r="G198" i="3" s="1"/>
  <c r="E198" i="1"/>
  <c r="F198" i="1" s="1"/>
  <c r="B198" i="1"/>
  <c r="C198" i="1" s="1"/>
  <c r="D198" i="1" s="1"/>
  <c r="G198" i="1" s="1"/>
  <c r="A199" i="1"/>
  <c r="G197" i="1"/>
  <c r="A200" i="3" l="1"/>
  <c r="E199" i="3"/>
  <c r="F199" i="3" s="1"/>
  <c r="B199" i="3"/>
  <c r="C199" i="3" s="1"/>
  <c r="D199" i="3" s="1"/>
  <c r="G199" i="3" s="1"/>
  <c r="B199" i="1"/>
  <c r="C199" i="1" s="1"/>
  <c r="D199" i="1" s="1"/>
  <c r="E199" i="1"/>
  <c r="F199" i="1" s="1"/>
  <c r="A200" i="1"/>
  <c r="A201" i="3" l="1"/>
  <c r="E200" i="3"/>
  <c r="F200" i="3" s="1"/>
  <c r="B200" i="3"/>
  <c r="C200" i="3" s="1"/>
  <c r="D200" i="3" s="1"/>
  <c r="G199" i="1"/>
  <c r="A201" i="1"/>
  <c r="E200" i="1"/>
  <c r="F200" i="1" s="1"/>
  <c r="B200" i="1"/>
  <c r="C200" i="1" s="1"/>
  <c r="D200" i="1" s="1"/>
  <c r="G200" i="3" l="1"/>
  <c r="A202" i="3"/>
  <c r="E201" i="3"/>
  <c r="F201" i="3" s="1"/>
  <c r="B201" i="3"/>
  <c r="C201" i="3" s="1"/>
  <c r="D201" i="3" s="1"/>
  <c r="G200" i="1"/>
  <c r="B201" i="1"/>
  <c r="C201" i="1" s="1"/>
  <c r="D201" i="1" s="1"/>
  <c r="A202" i="1"/>
  <c r="E201" i="1"/>
  <c r="F201" i="1" s="1"/>
  <c r="G201" i="3" l="1"/>
  <c r="A203" i="3"/>
  <c r="E202" i="3"/>
  <c r="F202" i="3" s="1"/>
  <c r="B202" i="3"/>
  <c r="C202" i="3" s="1"/>
  <c r="D202" i="3" s="1"/>
  <c r="G202" i="3" s="1"/>
  <c r="G201" i="1"/>
  <c r="A203" i="1"/>
  <c r="B202" i="1"/>
  <c r="C202" i="1" s="1"/>
  <c r="D202" i="1" s="1"/>
  <c r="E202" i="1"/>
  <c r="F202" i="1" s="1"/>
  <c r="E203" i="3" l="1"/>
  <c r="F203" i="3" s="1"/>
  <c r="A204" i="3"/>
  <c r="B203" i="3"/>
  <c r="C203" i="3" s="1"/>
  <c r="D203" i="3" s="1"/>
  <c r="G202" i="1"/>
  <c r="B203" i="1"/>
  <c r="C203" i="1" s="1"/>
  <c r="D203" i="1" s="1"/>
  <c r="A204" i="1"/>
  <c r="E203" i="1"/>
  <c r="F203" i="1" s="1"/>
  <c r="G203" i="3" l="1"/>
  <c r="E204" i="3"/>
  <c r="F204" i="3" s="1"/>
  <c r="A205" i="3"/>
  <c r="B204" i="3"/>
  <c r="C204" i="3" s="1"/>
  <c r="D204" i="3" s="1"/>
  <c r="G204" i="3" s="1"/>
  <c r="B204" i="1"/>
  <c r="C204" i="1" s="1"/>
  <c r="D204" i="1" s="1"/>
  <c r="A205" i="1"/>
  <c r="E204" i="1"/>
  <c r="F204" i="1" s="1"/>
  <c r="G203" i="1"/>
  <c r="E205" i="3" l="1"/>
  <c r="F205" i="3" s="1"/>
  <c r="A206" i="3"/>
  <c r="B205" i="3"/>
  <c r="C205" i="3" s="1"/>
  <c r="D205" i="3" s="1"/>
  <c r="G204" i="1"/>
  <c r="B205" i="1"/>
  <c r="C205" i="1" s="1"/>
  <c r="D205" i="1" s="1"/>
  <c r="E205" i="1"/>
  <c r="F205" i="1" s="1"/>
  <c r="A206" i="1"/>
  <c r="G205" i="3" l="1"/>
  <c r="A207" i="3"/>
  <c r="E206" i="3"/>
  <c r="F206" i="3" s="1"/>
  <c r="B206" i="3"/>
  <c r="C206" i="3" s="1"/>
  <c r="D206" i="3" s="1"/>
  <c r="G205" i="1"/>
  <c r="E206" i="1"/>
  <c r="F206" i="1" s="1"/>
  <c r="B206" i="1"/>
  <c r="C206" i="1" s="1"/>
  <c r="D206" i="1" s="1"/>
  <c r="G206" i="1" s="1"/>
  <c r="A207" i="1"/>
  <c r="G206" i="3" l="1"/>
  <c r="A208" i="3"/>
  <c r="E207" i="3"/>
  <c r="F207" i="3" s="1"/>
  <c r="B207" i="3"/>
  <c r="C207" i="3" s="1"/>
  <c r="D207" i="3" s="1"/>
  <c r="E207" i="1"/>
  <c r="F207" i="1" s="1"/>
  <c r="B207" i="1"/>
  <c r="C207" i="1" s="1"/>
  <c r="D207" i="1" s="1"/>
  <c r="A208" i="1"/>
  <c r="G207" i="3" l="1"/>
  <c r="A209" i="3"/>
  <c r="E208" i="3"/>
  <c r="F208" i="3" s="1"/>
  <c r="B208" i="3"/>
  <c r="C208" i="3" s="1"/>
  <c r="D208" i="3" s="1"/>
  <c r="G207" i="1"/>
  <c r="E208" i="1"/>
  <c r="F208" i="1" s="1"/>
  <c r="A209" i="1"/>
  <c r="B208" i="1"/>
  <c r="C208" i="1" s="1"/>
  <c r="D208" i="1" s="1"/>
  <c r="G208" i="3" l="1"/>
  <c r="A210" i="3"/>
  <c r="E209" i="3"/>
  <c r="F209" i="3" s="1"/>
  <c r="B209" i="3"/>
  <c r="C209" i="3" s="1"/>
  <c r="D209" i="3" s="1"/>
  <c r="G209" i="3" s="1"/>
  <c r="A210" i="1"/>
  <c r="B209" i="1"/>
  <c r="C209" i="1" s="1"/>
  <c r="D209" i="1" s="1"/>
  <c r="E209" i="1"/>
  <c r="F209" i="1" s="1"/>
  <c r="G208" i="1"/>
  <c r="A211" i="3" l="1"/>
  <c r="E210" i="3"/>
  <c r="F210" i="3" s="1"/>
  <c r="B210" i="3"/>
  <c r="C210" i="3" s="1"/>
  <c r="D210" i="3" s="1"/>
  <c r="G210" i="3" s="1"/>
  <c r="G209" i="1"/>
  <c r="A211" i="1"/>
  <c r="E210" i="1"/>
  <c r="F210" i="1" s="1"/>
  <c r="B210" i="1"/>
  <c r="C210" i="1" s="1"/>
  <c r="D210" i="1" s="1"/>
  <c r="E211" i="3" l="1"/>
  <c r="F211" i="3" s="1"/>
  <c r="A212" i="3"/>
  <c r="B211" i="3"/>
  <c r="C211" i="3" s="1"/>
  <c r="D211" i="3" s="1"/>
  <c r="G211" i="3" s="1"/>
  <c r="B211" i="1"/>
  <c r="C211" i="1" s="1"/>
  <c r="D211" i="1" s="1"/>
  <c r="A212" i="1"/>
  <c r="E211" i="1"/>
  <c r="F211" i="1" s="1"/>
  <c r="G210" i="1"/>
  <c r="E212" i="3" l="1"/>
  <c r="F212" i="3" s="1"/>
  <c r="A213" i="3"/>
  <c r="B212" i="3"/>
  <c r="C212" i="3" s="1"/>
  <c r="D212" i="3" s="1"/>
  <c r="G211" i="1"/>
  <c r="B212" i="1"/>
  <c r="C212" i="1" s="1"/>
  <c r="D212" i="1" s="1"/>
  <c r="E212" i="1"/>
  <c r="F212" i="1" s="1"/>
  <c r="A213" i="1"/>
  <c r="G212" i="3" l="1"/>
  <c r="E213" i="3"/>
  <c r="F213" i="3" s="1"/>
  <c r="A214" i="3"/>
  <c r="B213" i="3"/>
  <c r="C213" i="3" s="1"/>
  <c r="D213" i="3" s="1"/>
  <c r="G213" i="3" s="1"/>
  <c r="G212" i="1"/>
  <c r="E213" i="1"/>
  <c r="F213" i="1" s="1"/>
  <c r="B213" i="1"/>
  <c r="C213" i="1" s="1"/>
  <c r="D213" i="1" s="1"/>
  <c r="G213" i="1" s="1"/>
  <c r="A214" i="1"/>
  <c r="A215" i="3" l="1"/>
  <c r="E214" i="3"/>
  <c r="F214" i="3" s="1"/>
  <c r="B214" i="3"/>
  <c r="C214" i="3" s="1"/>
  <c r="D214" i="3" s="1"/>
  <c r="E214" i="1"/>
  <c r="F214" i="1" s="1"/>
  <c r="B214" i="1"/>
  <c r="C214" i="1" s="1"/>
  <c r="D214" i="1" s="1"/>
  <c r="A215" i="1"/>
  <c r="G214" i="3" l="1"/>
  <c r="A216" i="3"/>
  <c r="E215" i="3"/>
  <c r="F215" i="3" s="1"/>
  <c r="B215" i="3"/>
  <c r="C215" i="3" s="1"/>
  <c r="D215" i="3" s="1"/>
  <c r="G214" i="1"/>
  <c r="E215" i="1"/>
  <c r="F215" i="1" s="1"/>
  <c r="B215" i="1"/>
  <c r="C215" i="1" s="1"/>
  <c r="D215" i="1" s="1"/>
  <c r="A216" i="1"/>
  <c r="G215" i="3" l="1"/>
  <c r="A217" i="3"/>
  <c r="E216" i="3"/>
  <c r="F216" i="3" s="1"/>
  <c r="B216" i="3"/>
  <c r="C216" i="3" s="1"/>
  <c r="D216" i="3" s="1"/>
  <c r="G215" i="1"/>
  <c r="E216" i="1"/>
  <c r="F216" i="1" s="1"/>
  <c r="B216" i="1"/>
  <c r="C216" i="1" s="1"/>
  <c r="D216" i="1" s="1"/>
  <c r="A217" i="1"/>
  <c r="G216" i="3" l="1"/>
  <c r="A218" i="3"/>
  <c r="E217" i="3"/>
  <c r="F217" i="3" s="1"/>
  <c r="B217" i="3"/>
  <c r="C217" i="3" s="1"/>
  <c r="D217" i="3" s="1"/>
  <c r="A218" i="1"/>
  <c r="E217" i="1"/>
  <c r="F217" i="1" s="1"/>
  <c r="B217" i="1"/>
  <c r="C217" i="1" s="1"/>
  <c r="D217" i="1" s="1"/>
  <c r="G216" i="1"/>
  <c r="G217" i="3" l="1"/>
  <c r="A219" i="3"/>
  <c r="E218" i="3"/>
  <c r="F218" i="3" s="1"/>
  <c r="B218" i="3"/>
  <c r="C218" i="3" s="1"/>
  <c r="D218" i="3" s="1"/>
  <c r="G218" i="3" s="1"/>
  <c r="A219" i="1"/>
  <c r="B218" i="1"/>
  <c r="C218" i="1" s="1"/>
  <c r="D218" i="1" s="1"/>
  <c r="E218" i="1"/>
  <c r="F218" i="1" s="1"/>
  <c r="G217" i="1"/>
  <c r="E219" i="3" l="1"/>
  <c r="F219" i="3" s="1"/>
  <c r="A220" i="3"/>
  <c r="B219" i="3"/>
  <c r="C219" i="3" s="1"/>
  <c r="D219" i="3" s="1"/>
  <c r="G218" i="1"/>
  <c r="A220" i="1"/>
  <c r="B219" i="1"/>
  <c r="C219" i="1" s="1"/>
  <c r="D219" i="1" s="1"/>
  <c r="E219" i="1"/>
  <c r="F219" i="1" s="1"/>
  <c r="G219" i="3" l="1"/>
  <c r="E220" i="3"/>
  <c r="F220" i="3" s="1"/>
  <c r="A221" i="3"/>
  <c r="B220" i="3"/>
  <c r="C220" i="3" s="1"/>
  <c r="D220" i="3" s="1"/>
  <c r="G219" i="1"/>
  <c r="B220" i="1"/>
  <c r="C220" i="1" s="1"/>
  <c r="D220" i="1" s="1"/>
  <c r="E220" i="1"/>
  <c r="F220" i="1" s="1"/>
  <c r="A221" i="1"/>
  <c r="G220" i="3" l="1"/>
  <c r="E221" i="3"/>
  <c r="F221" i="3" s="1"/>
  <c r="A222" i="3"/>
  <c r="B221" i="3"/>
  <c r="C221" i="3" s="1"/>
  <c r="D221" i="3" s="1"/>
  <c r="G221" i="3" s="1"/>
  <c r="G220" i="1"/>
  <c r="E221" i="1"/>
  <c r="F221" i="1" s="1"/>
  <c r="B221" i="1"/>
  <c r="C221" i="1" s="1"/>
  <c r="D221" i="1" s="1"/>
  <c r="G221" i="1" s="1"/>
  <c r="A222" i="1"/>
  <c r="A223" i="3" l="1"/>
  <c r="E222" i="3"/>
  <c r="F222" i="3" s="1"/>
  <c r="B222" i="3"/>
  <c r="C222" i="3" s="1"/>
  <c r="D222" i="3" s="1"/>
  <c r="E222" i="1"/>
  <c r="F222" i="1" s="1"/>
  <c r="B222" i="1"/>
  <c r="C222" i="1" s="1"/>
  <c r="D222" i="1" s="1"/>
  <c r="A223" i="1"/>
  <c r="G222" i="3" l="1"/>
  <c r="A224" i="3"/>
  <c r="E223" i="3"/>
  <c r="F223" i="3" s="1"/>
  <c r="B223" i="3"/>
  <c r="C223" i="3" s="1"/>
  <c r="D223" i="3" s="1"/>
  <c r="G222" i="1"/>
  <c r="E223" i="1"/>
  <c r="F223" i="1" s="1"/>
  <c r="B223" i="1"/>
  <c r="C223" i="1" s="1"/>
  <c r="D223" i="1" s="1"/>
  <c r="A224" i="1"/>
  <c r="A225" i="1" s="1"/>
  <c r="G223" i="3" l="1"/>
  <c r="A225" i="3"/>
  <c r="E224" i="3"/>
  <c r="F224" i="3" s="1"/>
  <c r="B224" i="3"/>
  <c r="C224" i="3" s="1"/>
  <c r="D224" i="3" s="1"/>
  <c r="G224" i="3" s="1"/>
  <c r="A226" i="1"/>
  <c r="E225" i="1"/>
  <c r="F225" i="1" s="1"/>
  <c r="B225" i="1"/>
  <c r="G223" i="1"/>
  <c r="E224" i="1"/>
  <c r="F224" i="1" s="1"/>
  <c r="B224" i="1"/>
  <c r="C224" i="1" s="1"/>
  <c r="D224" i="1" s="1"/>
  <c r="G224" i="1" s="1"/>
  <c r="A226" i="3" l="1"/>
  <c r="E225" i="3"/>
  <c r="F225" i="3" s="1"/>
  <c r="B225" i="3"/>
  <c r="C225" i="3" s="1"/>
  <c r="D225" i="3" s="1"/>
  <c r="C225" i="1"/>
  <c r="D225" i="1" s="1"/>
  <c r="G225" i="1" s="1"/>
  <c r="B226" i="1"/>
  <c r="C226" i="1" s="1"/>
  <c r="D226" i="1" s="1"/>
  <c r="E226" i="1"/>
  <c r="F226" i="1" s="1"/>
  <c r="A227" i="1"/>
  <c r="G225" i="3" l="1"/>
  <c r="A227" i="3"/>
  <c r="E226" i="3"/>
  <c r="F226" i="3" s="1"/>
  <c r="B226" i="3"/>
  <c r="C226" i="3" s="1"/>
  <c r="D226" i="3" s="1"/>
  <c r="G226" i="1"/>
  <c r="B227" i="1"/>
  <c r="C227" i="1" s="1"/>
  <c r="D227" i="1" s="1"/>
  <c r="A228" i="1"/>
  <c r="E227" i="1"/>
  <c r="F227" i="1" s="1"/>
  <c r="G226" i="3" l="1"/>
  <c r="E227" i="3"/>
  <c r="F227" i="3" s="1"/>
  <c r="A228" i="3"/>
  <c r="B227" i="3"/>
  <c r="C227" i="3" s="1"/>
  <c r="D227" i="3" s="1"/>
  <c r="G227" i="3" s="1"/>
  <c r="G227" i="1"/>
  <c r="E228" i="1"/>
  <c r="F228" i="1" s="1"/>
  <c r="B228" i="1"/>
  <c r="C228" i="1" s="1"/>
  <c r="D228" i="1" s="1"/>
  <c r="A229" i="1"/>
  <c r="A229" i="3" l="1"/>
  <c r="E228" i="3"/>
  <c r="F228" i="3" s="1"/>
  <c r="B228" i="3"/>
  <c r="C228" i="3" s="1"/>
  <c r="D228" i="3" s="1"/>
  <c r="G228" i="3" s="1"/>
  <c r="G228" i="1"/>
  <c r="B229" i="1"/>
  <c r="C229" i="1" s="1"/>
  <c r="D229" i="1" s="1"/>
  <c r="E229" i="1"/>
  <c r="F229" i="1" s="1"/>
  <c r="A230" i="1"/>
  <c r="A230" i="3" l="1"/>
  <c r="E229" i="3"/>
  <c r="F229" i="3" s="1"/>
  <c r="B229" i="3"/>
  <c r="C229" i="3" s="1"/>
  <c r="D229" i="3" s="1"/>
  <c r="G229" i="1"/>
  <c r="A231" i="1"/>
  <c r="E230" i="1"/>
  <c r="F230" i="1" s="1"/>
  <c r="B230" i="1"/>
  <c r="C230" i="1" s="1"/>
  <c r="D230" i="1" s="1"/>
  <c r="G230" i="1" s="1"/>
  <c r="G229" i="3" l="1"/>
  <c r="A231" i="3"/>
  <c r="E230" i="3"/>
  <c r="F230" i="3" s="1"/>
  <c r="B230" i="3"/>
  <c r="C230" i="3" s="1"/>
  <c r="D230" i="3" s="1"/>
  <c r="G230" i="3" s="1"/>
  <c r="B231" i="1"/>
  <c r="C231" i="1" s="1"/>
  <c r="D231" i="1" s="1"/>
  <c r="E231" i="1"/>
  <c r="F231" i="1" s="1"/>
  <c r="A232" i="1"/>
  <c r="A232" i="3" l="1"/>
  <c r="E231" i="3"/>
  <c r="F231" i="3" s="1"/>
  <c r="B231" i="3"/>
  <c r="C231" i="3" s="1"/>
  <c r="D231" i="3" s="1"/>
  <c r="G231" i="1"/>
  <c r="E232" i="1"/>
  <c r="F232" i="1" s="1"/>
  <c r="B232" i="1"/>
  <c r="C232" i="1" s="1"/>
  <c r="D232" i="1" s="1"/>
  <c r="A233" i="1"/>
  <c r="G231" i="3" l="1"/>
  <c r="A233" i="3"/>
  <c r="E232" i="3"/>
  <c r="F232" i="3" s="1"/>
  <c r="B232" i="3"/>
  <c r="C232" i="3" s="1"/>
  <c r="D232" i="3" s="1"/>
  <c r="B233" i="1"/>
  <c r="C233" i="1" s="1"/>
  <c r="D233" i="1" s="1"/>
  <c r="A234" i="1"/>
  <c r="E233" i="1"/>
  <c r="F233" i="1" s="1"/>
  <c r="G232" i="1"/>
  <c r="G232" i="3" l="1"/>
  <c r="A234" i="3"/>
  <c r="E233" i="3"/>
  <c r="F233" i="3" s="1"/>
  <c r="B233" i="3"/>
  <c r="C233" i="3" s="1"/>
  <c r="D233" i="3" s="1"/>
  <c r="G233" i="1"/>
  <c r="E234" i="1"/>
  <c r="F234" i="1" s="1"/>
  <c r="B234" i="1"/>
  <c r="C234" i="1" s="1"/>
  <c r="D234" i="1" s="1"/>
  <c r="G234" i="1" s="1"/>
  <c r="A235" i="1"/>
  <c r="G233" i="3" l="1"/>
  <c r="E234" i="3"/>
  <c r="F234" i="3" s="1"/>
  <c r="A235" i="3"/>
  <c r="B234" i="3"/>
  <c r="C234" i="3" s="1"/>
  <c r="D234" i="3" s="1"/>
  <c r="G234" i="3" s="1"/>
  <c r="E235" i="1"/>
  <c r="F235" i="1" s="1"/>
  <c r="B235" i="1"/>
  <c r="C235" i="1" s="1"/>
  <c r="D235" i="1" s="1"/>
  <c r="A236" i="1"/>
  <c r="E235" i="3" l="1"/>
  <c r="F235" i="3" s="1"/>
  <c r="A236" i="3"/>
  <c r="B235" i="3"/>
  <c r="C235" i="3" s="1"/>
  <c r="D235" i="3" s="1"/>
  <c r="A237" i="1"/>
  <c r="E236" i="1"/>
  <c r="F236" i="1" s="1"/>
  <c r="B236" i="1"/>
  <c r="C236" i="1" s="1"/>
  <c r="D236" i="1" s="1"/>
  <c r="G235" i="1"/>
  <c r="G235" i="3" l="1"/>
  <c r="E236" i="3"/>
  <c r="F236" i="3" s="1"/>
  <c r="A237" i="3"/>
  <c r="B236" i="3"/>
  <c r="C236" i="3" s="1"/>
  <c r="D236" i="3" s="1"/>
  <c r="G236" i="3" s="1"/>
  <c r="G236" i="1"/>
  <c r="E237" i="1"/>
  <c r="F237" i="1" s="1"/>
  <c r="B237" i="1"/>
  <c r="C237" i="1" s="1"/>
  <c r="D237" i="1" s="1"/>
  <c r="G237" i="1" s="1"/>
  <c r="A238" i="1"/>
  <c r="A238" i="3" l="1"/>
  <c r="E237" i="3"/>
  <c r="F237" i="3" s="1"/>
  <c r="B237" i="3"/>
  <c r="C237" i="3" s="1"/>
  <c r="D237" i="3" s="1"/>
  <c r="G237" i="3" s="1"/>
  <c r="A239" i="1"/>
  <c r="B238" i="1"/>
  <c r="C238" i="1" s="1"/>
  <c r="D238" i="1" s="1"/>
  <c r="E238" i="1"/>
  <c r="F238" i="1" s="1"/>
  <c r="A239" i="3" l="1"/>
  <c r="E238" i="3"/>
  <c r="F238" i="3" s="1"/>
  <c r="B238" i="3"/>
  <c r="C238" i="3" s="1"/>
  <c r="D238" i="3" s="1"/>
  <c r="G238" i="3" s="1"/>
  <c r="G238" i="1"/>
  <c r="B239" i="1"/>
  <c r="C239" i="1" s="1"/>
  <c r="D239" i="1" s="1"/>
  <c r="A240" i="1"/>
  <c r="E239" i="1"/>
  <c r="F239" i="1" s="1"/>
  <c r="A240" i="3" l="1"/>
  <c r="E239" i="3"/>
  <c r="F239" i="3" s="1"/>
  <c r="B239" i="3"/>
  <c r="C239" i="3" s="1"/>
  <c r="D239" i="3" s="1"/>
  <c r="G239" i="1"/>
  <c r="B240" i="1"/>
  <c r="C240" i="1" s="1"/>
  <c r="D240" i="1" s="1"/>
  <c r="E240" i="1"/>
  <c r="F240" i="1" s="1"/>
  <c r="A241" i="1"/>
  <c r="G239" i="3" l="1"/>
  <c r="A241" i="3"/>
  <c r="E240" i="3"/>
  <c r="F240" i="3" s="1"/>
  <c r="B240" i="3"/>
  <c r="C240" i="3" s="1"/>
  <c r="D240" i="3" s="1"/>
  <c r="G240" i="3" s="1"/>
  <c r="G240" i="1"/>
  <c r="B241" i="1"/>
  <c r="C241" i="1" s="1"/>
  <c r="D241" i="1" s="1"/>
  <c r="E241" i="1"/>
  <c r="F241" i="1" s="1"/>
  <c r="A242" i="1"/>
  <c r="A242" i="3" l="1"/>
  <c r="E241" i="3"/>
  <c r="F241" i="3" s="1"/>
  <c r="B241" i="3"/>
  <c r="C241" i="3" s="1"/>
  <c r="D241" i="3" s="1"/>
  <c r="G241" i="1"/>
  <c r="E242" i="1"/>
  <c r="F242" i="1" s="1"/>
  <c r="A243" i="1"/>
  <c r="B242" i="1"/>
  <c r="C242" i="1" s="1"/>
  <c r="D242" i="1" s="1"/>
  <c r="G242" i="1" s="1"/>
  <c r="G241" i="3" l="1"/>
  <c r="E242" i="3"/>
  <c r="F242" i="3" s="1"/>
  <c r="A243" i="3"/>
  <c r="B242" i="3"/>
  <c r="C242" i="3" s="1"/>
  <c r="D242" i="3" s="1"/>
  <c r="E243" i="1"/>
  <c r="F243" i="1" s="1"/>
  <c r="B243" i="1"/>
  <c r="C243" i="1" s="1"/>
  <c r="D243" i="1" s="1"/>
  <c r="A244" i="1"/>
  <c r="G242" i="3" l="1"/>
  <c r="E243" i="3"/>
  <c r="F243" i="3" s="1"/>
  <c r="A244" i="3"/>
  <c r="B243" i="3"/>
  <c r="C243" i="3" s="1"/>
  <c r="D243" i="3" s="1"/>
  <c r="G243" i="3" s="1"/>
  <c r="E244" i="1"/>
  <c r="F244" i="1" s="1"/>
  <c r="B244" i="1"/>
  <c r="C244" i="1" s="1"/>
  <c r="D244" i="1" s="1"/>
  <c r="G244" i="1" s="1"/>
  <c r="A245" i="1"/>
  <c r="G243" i="1"/>
  <c r="E244" i="3" l="1"/>
  <c r="F244" i="3" s="1"/>
  <c r="A245" i="3"/>
  <c r="B244" i="3"/>
  <c r="C244" i="3" s="1"/>
  <c r="D244" i="3" s="1"/>
  <c r="G244" i="3" s="1"/>
  <c r="A246" i="1"/>
  <c r="B245" i="1"/>
  <c r="C245" i="1" s="1"/>
  <c r="D245" i="1" s="1"/>
  <c r="E245" i="1"/>
  <c r="F245" i="1" s="1"/>
  <c r="A246" i="3" l="1"/>
  <c r="E245" i="3"/>
  <c r="F245" i="3" s="1"/>
  <c r="B245" i="3"/>
  <c r="C245" i="3" s="1"/>
  <c r="D245" i="3" s="1"/>
  <c r="G245" i="1"/>
  <c r="A247" i="1"/>
  <c r="E246" i="1"/>
  <c r="F246" i="1" s="1"/>
  <c r="B246" i="1"/>
  <c r="C246" i="1" s="1"/>
  <c r="D246" i="1" s="1"/>
  <c r="G246" i="1" s="1"/>
  <c r="G245" i="3" l="1"/>
  <c r="A247" i="3"/>
  <c r="E246" i="3"/>
  <c r="F246" i="3" s="1"/>
  <c r="B246" i="3"/>
  <c r="C246" i="3" s="1"/>
  <c r="D246" i="3" s="1"/>
  <c r="G246" i="3" s="1"/>
  <c r="A248" i="1"/>
  <c r="B247" i="1"/>
  <c r="C247" i="1" s="1"/>
  <c r="D247" i="1" s="1"/>
  <c r="E247" i="1"/>
  <c r="F247" i="1" s="1"/>
  <c r="A248" i="3" l="1"/>
  <c r="E247" i="3"/>
  <c r="F247" i="3" s="1"/>
  <c r="B247" i="3"/>
  <c r="C247" i="3" s="1"/>
  <c r="D247" i="3" s="1"/>
  <c r="G247" i="3" s="1"/>
  <c r="G247" i="1"/>
  <c r="B248" i="1"/>
  <c r="C248" i="1" s="1"/>
  <c r="D248" i="1" s="1"/>
  <c r="E248" i="1"/>
  <c r="F248" i="1" s="1"/>
  <c r="A249" i="1"/>
  <c r="A249" i="3" l="1"/>
  <c r="E248" i="3"/>
  <c r="F248" i="3" s="1"/>
  <c r="B248" i="3"/>
  <c r="C248" i="3" s="1"/>
  <c r="D248" i="3" s="1"/>
  <c r="G248" i="1"/>
  <c r="B249" i="1"/>
  <c r="C249" i="1" s="1"/>
  <c r="D249" i="1" s="1"/>
  <c r="E249" i="1"/>
  <c r="F249" i="1" s="1"/>
  <c r="A250" i="1"/>
  <c r="G248" i="3" l="1"/>
  <c r="A250" i="3"/>
  <c r="E249" i="3"/>
  <c r="F249" i="3" s="1"/>
  <c r="B249" i="3"/>
  <c r="C249" i="3" s="1"/>
  <c r="D249" i="3" s="1"/>
  <c r="G249" i="3" s="1"/>
  <c r="G249" i="1"/>
  <c r="E250" i="1"/>
  <c r="F250" i="1" s="1"/>
  <c r="A251" i="1"/>
  <c r="B250" i="1"/>
  <c r="C250" i="1" s="1"/>
  <c r="D250" i="1" s="1"/>
  <c r="G250" i="1" s="1"/>
  <c r="E250" i="3" l="1"/>
  <c r="F250" i="3" s="1"/>
  <c r="A251" i="3"/>
  <c r="B250" i="3"/>
  <c r="C250" i="3" s="1"/>
  <c r="D250" i="3" s="1"/>
  <c r="E251" i="1"/>
  <c r="F251" i="1" s="1"/>
  <c r="A252" i="1"/>
  <c r="B251" i="1"/>
  <c r="C251" i="1" s="1"/>
  <c r="D251" i="1" s="1"/>
  <c r="G251" i="1" s="1"/>
  <c r="G250" i="3" l="1"/>
  <c r="E251" i="3"/>
  <c r="F251" i="3" s="1"/>
  <c r="A252" i="3"/>
  <c r="B251" i="3"/>
  <c r="C251" i="3" s="1"/>
  <c r="D251" i="3" s="1"/>
  <c r="G251" i="3" s="1"/>
  <c r="E252" i="1"/>
  <c r="F252" i="1" s="1"/>
  <c r="A253" i="1"/>
  <c r="B252" i="1"/>
  <c r="C252" i="1" s="1"/>
  <c r="D252" i="1" s="1"/>
  <c r="G252" i="1" s="1"/>
  <c r="E252" i="3" l="1"/>
  <c r="F252" i="3" s="1"/>
  <c r="A253" i="3"/>
  <c r="B252" i="3"/>
  <c r="C252" i="3" s="1"/>
  <c r="D252" i="3" s="1"/>
  <c r="A254" i="1"/>
  <c r="B253" i="1"/>
  <c r="C253" i="1" s="1"/>
  <c r="D253" i="1" s="1"/>
  <c r="E253" i="1"/>
  <c r="F253" i="1" s="1"/>
  <c r="G252" i="3" l="1"/>
  <c r="A254" i="3"/>
  <c r="E253" i="3"/>
  <c r="F253" i="3" s="1"/>
  <c r="B253" i="3"/>
  <c r="C253" i="3" s="1"/>
  <c r="D253" i="3" s="1"/>
  <c r="G253" i="1"/>
  <c r="A255" i="1"/>
  <c r="B254" i="1"/>
  <c r="C254" i="1" s="1"/>
  <c r="D254" i="1" s="1"/>
  <c r="E254" i="1"/>
  <c r="F254" i="1" s="1"/>
  <c r="G253" i="3" l="1"/>
  <c r="A255" i="3"/>
  <c r="E254" i="3"/>
  <c r="F254" i="3" s="1"/>
  <c r="B254" i="3"/>
  <c r="C254" i="3" s="1"/>
  <c r="D254" i="3" s="1"/>
  <c r="G254" i="1"/>
  <c r="B255" i="1"/>
  <c r="C255" i="1" s="1"/>
  <c r="D255" i="1" s="1"/>
  <c r="A256" i="1"/>
  <c r="E255" i="1"/>
  <c r="F255" i="1" s="1"/>
  <c r="G254" i="3" l="1"/>
  <c r="A256" i="3"/>
  <c r="E255" i="3"/>
  <c r="F255" i="3" s="1"/>
  <c r="B255" i="3"/>
  <c r="C255" i="3" s="1"/>
  <c r="D255" i="3" s="1"/>
  <c r="G255" i="1"/>
  <c r="B256" i="1"/>
  <c r="C256" i="1" s="1"/>
  <c r="D256" i="1" s="1"/>
  <c r="A257" i="1"/>
  <c r="E256" i="1"/>
  <c r="F256" i="1" s="1"/>
  <c r="G255" i="3" l="1"/>
  <c r="A257" i="3"/>
  <c r="E256" i="3"/>
  <c r="F256" i="3" s="1"/>
  <c r="B256" i="3"/>
  <c r="C256" i="3" s="1"/>
  <c r="D256" i="3" s="1"/>
  <c r="B257" i="1"/>
  <c r="C257" i="1" s="1"/>
  <c r="D257" i="1" s="1"/>
  <c r="A258" i="1"/>
  <c r="E257" i="1"/>
  <c r="F257" i="1" s="1"/>
  <c r="G256" i="1"/>
  <c r="G256" i="3" l="1"/>
  <c r="A258" i="3"/>
  <c r="E257" i="3"/>
  <c r="F257" i="3" s="1"/>
  <c r="B257" i="3"/>
  <c r="C257" i="3" s="1"/>
  <c r="D257" i="3" s="1"/>
  <c r="E258" i="1"/>
  <c r="F258" i="1" s="1"/>
  <c r="A259" i="1"/>
  <c r="B258" i="1"/>
  <c r="C258" i="1" s="1"/>
  <c r="D258" i="1" s="1"/>
  <c r="G258" i="1" s="1"/>
  <c r="G257" i="1"/>
  <c r="G257" i="3" l="1"/>
  <c r="E258" i="3"/>
  <c r="F258" i="3" s="1"/>
  <c r="A259" i="3"/>
  <c r="B258" i="3"/>
  <c r="C258" i="3" s="1"/>
  <c r="D258" i="3" s="1"/>
  <c r="E259" i="1"/>
  <c r="F259" i="1" s="1"/>
  <c r="B259" i="1"/>
  <c r="C259" i="1" s="1"/>
  <c r="D259" i="1" s="1"/>
  <c r="A260" i="1"/>
  <c r="G258" i="3" l="1"/>
  <c r="E259" i="3"/>
  <c r="F259" i="3" s="1"/>
  <c r="A260" i="3"/>
  <c r="B259" i="3"/>
  <c r="C259" i="3" s="1"/>
  <c r="D259" i="3" s="1"/>
  <c r="G259" i="1"/>
  <c r="E260" i="1"/>
  <c r="F260" i="1" s="1"/>
  <c r="B260" i="1"/>
  <c r="C260" i="1" s="1"/>
  <c r="D260" i="1" s="1"/>
  <c r="A261" i="1"/>
  <c r="G259" i="3" l="1"/>
  <c r="E260" i="3"/>
  <c r="F260" i="3" s="1"/>
  <c r="A261" i="3"/>
  <c r="B260" i="3"/>
  <c r="C260" i="3" s="1"/>
  <c r="D260" i="3" s="1"/>
  <c r="A262" i="1"/>
  <c r="E261" i="1"/>
  <c r="F261" i="1" s="1"/>
  <c r="B261" i="1"/>
  <c r="C261" i="1" s="1"/>
  <c r="D261" i="1" s="1"/>
  <c r="G261" i="1" s="1"/>
  <c r="G260" i="1"/>
  <c r="G260" i="3" l="1"/>
  <c r="A262" i="3"/>
  <c r="E261" i="3"/>
  <c r="F261" i="3" s="1"/>
  <c r="B261" i="3"/>
  <c r="C261" i="3" s="1"/>
  <c r="D261" i="3" s="1"/>
  <c r="G261" i="3" s="1"/>
  <c r="A263" i="1"/>
  <c r="B262" i="1"/>
  <c r="C262" i="1" s="1"/>
  <c r="D262" i="1" s="1"/>
  <c r="E262" i="1"/>
  <c r="F262" i="1" s="1"/>
  <c r="A263" i="3" l="1"/>
  <c r="E262" i="3"/>
  <c r="F262" i="3" s="1"/>
  <c r="B262" i="3"/>
  <c r="C262" i="3" s="1"/>
  <c r="D262" i="3" s="1"/>
  <c r="G262" i="3" s="1"/>
  <c r="G262" i="1"/>
  <c r="B263" i="1"/>
  <c r="C263" i="1" s="1"/>
  <c r="D263" i="1" s="1"/>
  <c r="E263" i="1"/>
  <c r="F263" i="1" s="1"/>
  <c r="A264" i="1"/>
  <c r="A264" i="3" l="1"/>
  <c r="E263" i="3"/>
  <c r="F263" i="3" s="1"/>
  <c r="B263" i="3"/>
  <c r="C263" i="3" s="1"/>
  <c r="D263" i="3" s="1"/>
  <c r="G263" i="1"/>
  <c r="B264" i="1"/>
  <c r="C264" i="1" s="1"/>
  <c r="D264" i="1" s="1"/>
  <c r="A265" i="1"/>
  <c r="E264" i="1"/>
  <c r="F264" i="1" s="1"/>
  <c r="G263" i="3" l="1"/>
  <c r="A265" i="3"/>
  <c r="E264" i="3"/>
  <c r="F264" i="3" s="1"/>
  <c r="B264" i="3"/>
  <c r="C264" i="3" s="1"/>
  <c r="D264" i="3" s="1"/>
  <c r="B265" i="1"/>
  <c r="C265" i="1" s="1"/>
  <c r="D265" i="1" s="1"/>
  <c r="A266" i="1"/>
  <c r="E265" i="1"/>
  <c r="F265" i="1" s="1"/>
  <c r="G264" i="1"/>
  <c r="G264" i="3" l="1"/>
  <c r="A266" i="3"/>
  <c r="E265" i="3"/>
  <c r="F265" i="3" s="1"/>
  <c r="B265" i="3"/>
  <c r="C265" i="3" s="1"/>
  <c r="D265" i="3" s="1"/>
  <c r="G265" i="3" s="1"/>
  <c r="G265" i="1"/>
  <c r="E266" i="1"/>
  <c r="F266" i="1" s="1"/>
  <c r="A267" i="1"/>
  <c r="B266" i="1"/>
  <c r="C266" i="1" s="1"/>
  <c r="D266" i="1" s="1"/>
  <c r="E266" i="3" l="1"/>
  <c r="F266" i="3" s="1"/>
  <c r="A267" i="3"/>
  <c r="B266" i="3"/>
  <c r="C266" i="3" s="1"/>
  <c r="D266" i="3" s="1"/>
  <c r="G266" i="1"/>
  <c r="E267" i="1"/>
  <c r="F267" i="1" s="1"/>
  <c r="B267" i="1"/>
  <c r="C267" i="1" s="1"/>
  <c r="D267" i="1" s="1"/>
  <c r="G267" i="1" s="1"/>
  <c r="A268" i="1"/>
  <c r="G266" i="3" l="1"/>
  <c r="E267" i="3"/>
  <c r="F267" i="3" s="1"/>
  <c r="A268" i="3"/>
  <c r="B267" i="3"/>
  <c r="C267" i="3" s="1"/>
  <c r="D267" i="3" s="1"/>
  <c r="E268" i="1"/>
  <c r="F268" i="1" s="1"/>
  <c r="A269" i="1"/>
  <c r="B268" i="1"/>
  <c r="C268" i="1" s="1"/>
  <c r="D268" i="1" s="1"/>
  <c r="G267" i="3" l="1"/>
  <c r="E268" i="3"/>
  <c r="F268" i="3" s="1"/>
  <c r="A269" i="3"/>
  <c r="B268" i="3"/>
  <c r="C268" i="3" s="1"/>
  <c r="D268" i="3" s="1"/>
  <c r="A270" i="1"/>
  <c r="E269" i="1"/>
  <c r="F269" i="1" s="1"/>
  <c r="B269" i="1"/>
  <c r="C269" i="1" s="1"/>
  <c r="D269" i="1" s="1"/>
  <c r="G269" i="1" s="1"/>
  <c r="G268" i="1"/>
  <c r="G268" i="3" l="1"/>
  <c r="A270" i="3"/>
  <c r="E269" i="3"/>
  <c r="F269" i="3" s="1"/>
  <c r="B269" i="3"/>
  <c r="C269" i="3" s="1"/>
  <c r="D269" i="3" s="1"/>
  <c r="G269" i="3" s="1"/>
  <c r="A271" i="1"/>
  <c r="E270" i="1"/>
  <c r="F270" i="1" s="1"/>
  <c r="B270" i="1"/>
  <c r="C270" i="1" s="1"/>
  <c r="D270" i="1" s="1"/>
  <c r="A271" i="3" l="1"/>
  <c r="E270" i="3"/>
  <c r="F270" i="3" s="1"/>
  <c r="B270" i="3"/>
  <c r="C270" i="3" s="1"/>
  <c r="D270" i="3" s="1"/>
  <c r="G270" i="1"/>
  <c r="B271" i="1"/>
  <c r="C271" i="1" s="1"/>
  <c r="D271" i="1" s="1"/>
  <c r="E271" i="1"/>
  <c r="F271" i="1" s="1"/>
  <c r="A272" i="1"/>
  <c r="G270" i="3" l="1"/>
  <c r="A272" i="3"/>
  <c r="E271" i="3"/>
  <c r="F271" i="3" s="1"/>
  <c r="B271" i="3"/>
  <c r="C271" i="3" s="1"/>
  <c r="D271" i="3" s="1"/>
  <c r="G271" i="3" s="1"/>
  <c r="G271" i="1"/>
  <c r="B272" i="1"/>
  <c r="C272" i="1" s="1"/>
  <c r="D272" i="1" s="1"/>
  <c r="E272" i="1"/>
  <c r="F272" i="1" s="1"/>
  <c r="A273" i="1"/>
  <c r="A273" i="3" l="1"/>
  <c r="E272" i="3"/>
  <c r="F272" i="3" s="1"/>
  <c r="B272" i="3"/>
  <c r="C272" i="3" s="1"/>
  <c r="D272" i="3" s="1"/>
  <c r="G272" i="1"/>
  <c r="A274" i="1"/>
  <c r="E273" i="1"/>
  <c r="F273" i="1" s="1"/>
  <c r="B273" i="1"/>
  <c r="C273" i="1" s="1"/>
  <c r="D273" i="1" s="1"/>
  <c r="G273" i="1" s="1"/>
  <c r="G272" i="3" l="1"/>
  <c r="A274" i="3"/>
  <c r="E273" i="3"/>
  <c r="F273" i="3" s="1"/>
  <c r="B273" i="3"/>
  <c r="C273" i="3" s="1"/>
  <c r="D273" i="3" s="1"/>
  <c r="G273" i="3" s="1"/>
  <c r="E274" i="1"/>
  <c r="F274" i="1" s="1"/>
  <c r="A275" i="1"/>
  <c r="B274" i="1"/>
  <c r="C274" i="1" s="1"/>
  <c r="D274" i="1" s="1"/>
  <c r="E274" i="3" l="1"/>
  <c r="F274" i="3" s="1"/>
  <c r="A275" i="3"/>
  <c r="B274" i="3"/>
  <c r="C274" i="3" s="1"/>
  <c r="D274" i="3" s="1"/>
  <c r="E275" i="1"/>
  <c r="F275" i="1" s="1"/>
  <c r="B275" i="1"/>
  <c r="C275" i="1" s="1"/>
  <c r="D275" i="1" s="1"/>
  <c r="A276" i="1"/>
  <c r="G274" i="1"/>
  <c r="G274" i="3" l="1"/>
  <c r="E275" i="3"/>
  <c r="F275" i="3" s="1"/>
  <c r="A276" i="3"/>
  <c r="B275" i="3"/>
  <c r="C275" i="3" s="1"/>
  <c r="D275" i="3" s="1"/>
  <c r="E276" i="1"/>
  <c r="F276" i="1" s="1"/>
  <c r="B276" i="1"/>
  <c r="C276" i="1" s="1"/>
  <c r="D276" i="1" s="1"/>
  <c r="A277" i="1"/>
  <c r="G275" i="1"/>
  <c r="G275" i="3" l="1"/>
  <c r="E276" i="3"/>
  <c r="F276" i="3" s="1"/>
  <c r="A277" i="3"/>
  <c r="B276" i="3"/>
  <c r="C276" i="3" s="1"/>
  <c r="D276" i="3" s="1"/>
  <c r="A278" i="1"/>
  <c r="B277" i="1"/>
  <c r="C277" i="1" s="1"/>
  <c r="D277" i="1" s="1"/>
  <c r="E277" i="1"/>
  <c r="F277" i="1" s="1"/>
  <c r="G276" i="1"/>
  <c r="G276" i="3" l="1"/>
  <c r="A278" i="3"/>
  <c r="E277" i="3"/>
  <c r="F277" i="3" s="1"/>
  <c r="B277" i="3"/>
  <c r="C277" i="3" s="1"/>
  <c r="D277" i="3" s="1"/>
  <c r="G277" i="3" s="1"/>
  <c r="A279" i="1"/>
  <c r="E278" i="1"/>
  <c r="F278" i="1" s="1"/>
  <c r="B278" i="1"/>
  <c r="C278" i="1" s="1"/>
  <c r="D278" i="1" s="1"/>
  <c r="G277" i="1"/>
  <c r="A279" i="3" l="1"/>
  <c r="E278" i="3"/>
  <c r="F278" i="3" s="1"/>
  <c r="B278" i="3"/>
  <c r="C278" i="3" s="1"/>
  <c r="D278" i="3" s="1"/>
  <c r="G278" i="3" s="1"/>
  <c r="G278" i="1"/>
  <c r="A280" i="1"/>
  <c r="E279" i="1"/>
  <c r="F279" i="1" s="1"/>
  <c r="B279" i="1"/>
  <c r="C279" i="1" s="1"/>
  <c r="D279" i="1" s="1"/>
  <c r="A280" i="3" l="1"/>
  <c r="E279" i="3"/>
  <c r="F279" i="3" s="1"/>
  <c r="B279" i="3"/>
  <c r="C279" i="3" s="1"/>
  <c r="D279" i="3" s="1"/>
  <c r="A281" i="1"/>
  <c r="E280" i="1"/>
  <c r="F280" i="1" s="1"/>
  <c r="B280" i="1"/>
  <c r="C280" i="1" s="1"/>
  <c r="D280" i="1" s="1"/>
  <c r="G280" i="1" s="1"/>
  <c r="G279" i="1"/>
  <c r="G279" i="3" l="1"/>
  <c r="A281" i="3"/>
  <c r="E280" i="3"/>
  <c r="F280" i="3" s="1"/>
  <c r="B280" i="3"/>
  <c r="C280" i="3" s="1"/>
  <c r="D280" i="3" s="1"/>
  <c r="A282" i="1"/>
  <c r="E281" i="1"/>
  <c r="F281" i="1" s="1"/>
  <c r="B281" i="1"/>
  <c r="C281" i="1" s="1"/>
  <c r="D281" i="1" s="1"/>
  <c r="G280" i="3" l="1"/>
  <c r="A282" i="3"/>
  <c r="E281" i="3"/>
  <c r="F281" i="3" s="1"/>
  <c r="B281" i="3"/>
  <c r="C281" i="3" s="1"/>
  <c r="D281" i="3" s="1"/>
  <c r="G281" i="3" s="1"/>
  <c r="E282" i="1"/>
  <c r="F282" i="1" s="1"/>
  <c r="B282" i="1"/>
  <c r="C282" i="1" s="1"/>
  <c r="D282" i="1" s="1"/>
  <c r="G282" i="1" s="1"/>
  <c r="A283" i="1"/>
  <c r="G281" i="1"/>
  <c r="E282" i="3" l="1"/>
  <c r="F282" i="3" s="1"/>
  <c r="A283" i="3"/>
  <c r="B282" i="3"/>
  <c r="C282" i="3" s="1"/>
  <c r="D282" i="3" s="1"/>
  <c r="B283" i="1"/>
  <c r="C283" i="1" s="1"/>
  <c r="D283" i="1" s="1"/>
  <c r="A284" i="1"/>
  <c r="E283" i="1"/>
  <c r="F283" i="1" s="1"/>
  <c r="G282" i="3" l="1"/>
  <c r="E283" i="3"/>
  <c r="F283" i="3" s="1"/>
  <c r="A284" i="3"/>
  <c r="B283" i="3"/>
  <c r="C283" i="3" s="1"/>
  <c r="D283" i="3" s="1"/>
  <c r="G283" i="3" s="1"/>
  <c r="G283" i="1"/>
  <c r="E284" i="1"/>
  <c r="F284" i="1" s="1"/>
  <c r="B284" i="1"/>
  <c r="C284" i="1" s="1"/>
  <c r="D284" i="1" s="1"/>
  <c r="G284" i="1" s="1"/>
  <c r="A285" i="1"/>
  <c r="E284" i="3" l="1"/>
  <c r="F284" i="3" s="1"/>
  <c r="A285" i="3"/>
  <c r="B284" i="3"/>
  <c r="C284" i="3" s="1"/>
  <c r="D284" i="3" s="1"/>
  <c r="E285" i="1"/>
  <c r="F285" i="1" s="1"/>
  <c r="B285" i="1"/>
  <c r="C285" i="1" s="1"/>
  <c r="D285" i="1" s="1"/>
  <c r="A286" i="1"/>
  <c r="G284" i="3" l="1"/>
  <c r="A286" i="3"/>
  <c r="E285" i="3"/>
  <c r="F285" i="3" s="1"/>
  <c r="B285" i="3"/>
  <c r="C285" i="3" s="1"/>
  <c r="D285" i="3" s="1"/>
  <c r="G285" i="3" s="1"/>
  <c r="A287" i="1"/>
  <c r="E286" i="1"/>
  <c r="F286" i="1" s="1"/>
  <c r="B286" i="1"/>
  <c r="C286" i="1" s="1"/>
  <c r="D286" i="1" s="1"/>
  <c r="G286" i="1" s="1"/>
  <c r="G285" i="1"/>
  <c r="A287" i="3" l="1"/>
  <c r="E286" i="3"/>
  <c r="F286" i="3" s="1"/>
  <c r="B286" i="3"/>
  <c r="C286" i="3" s="1"/>
  <c r="D286" i="3" s="1"/>
  <c r="B287" i="1"/>
  <c r="C287" i="1" s="1"/>
  <c r="D287" i="1" s="1"/>
  <c r="A288" i="1"/>
  <c r="E287" i="1"/>
  <c r="F287" i="1" s="1"/>
  <c r="G286" i="3" l="1"/>
  <c r="A288" i="3"/>
  <c r="E287" i="3"/>
  <c r="F287" i="3" s="1"/>
  <c r="B287" i="3"/>
  <c r="C287" i="3" s="1"/>
  <c r="D287" i="3" s="1"/>
  <c r="G287" i="1"/>
  <c r="A289" i="1"/>
  <c r="E288" i="1"/>
  <c r="F288" i="1" s="1"/>
  <c r="B288" i="1"/>
  <c r="C288" i="1" s="1"/>
  <c r="D288" i="1" s="1"/>
  <c r="G287" i="3" l="1"/>
  <c r="A289" i="3"/>
  <c r="E288" i="3"/>
  <c r="F288" i="3" s="1"/>
  <c r="B288" i="3"/>
  <c r="C288" i="3" s="1"/>
  <c r="D288" i="3" s="1"/>
  <c r="G288" i="1"/>
  <c r="A290" i="1"/>
  <c r="E289" i="1"/>
  <c r="F289" i="1" s="1"/>
  <c r="B289" i="1"/>
  <c r="C289" i="1" s="1"/>
  <c r="D289" i="1" s="1"/>
  <c r="G289" i="1" s="1"/>
  <c r="G288" i="3" l="1"/>
  <c r="A290" i="3"/>
  <c r="E289" i="3"/>
  <c r="F289" i="3" s="1"/>
  <c r="B289" i="3"/>
  <c r="C289" i="3" s="1"/>
  <c r="D289" i="3" s="1"/>
  <c r="G289" i="3" s="1"/>
  <c r="B290" i="1"/>
  <c r="C290" i="1" s="1"/>
  <c r="D290" i="1" s="1"/>
  <c r="A291" i="1"/>
  <c r="E290" i="1"/>
  <c r="F290" i="1" s="1"/>
  <c r="E290" i="3" l="1"/>
  <c r="F290" i="3" s="1"/>
  <c r="A291" i="3"/>
  <c r="B290" i="3"/>
  <c r="C290" i="3" s="1"/>
  <c r="D290" i="3" s="1"/>
  <c r="G290" i="3" s="1"/>
  <c r="B291" i="1"/>
  <c r="C291" i="1" s="1"/>
  <c r="D291" i="1" s="1"/>
  <c r="A292" i="1"/>
  <c r="E291" i="1"/>
  <c r="F291" i="1" s="1"/>
  <c r="G290" i="1"/>
  <c r="E291" i="3" l="1"/>
  <c r="F291" i="3" s="1"/>
  <c r="A292" i="3"/>
  <c r="B291" i="3"/>
  <c r="C291" i="3" s="1"/>
  <c r="D291" i="3" s="1"/>
  <c r="G291" i="3" s="1"/>
  <c r="E292" i="1"/>
  <c r="F292" i="1" s="1"/>
  <c r="B292" i="1"/>
  <c r="C292" i="1" s="1"/>
  <c r="D292" i="1" s="1"/>
  <c r="A293" i="1"/>
  <c r="G291" i="1"/>
  <c r="E292" i="3" l="1"/>
  <c r="F292" i="3" s="1"/>
  <c r="A293" i="3"/>
  <c r="B292" i="3"/>
  <c r="C292" i="3" s="1"/>
  <c r="D292" i="3" s="1"/>
  <c r="A294" i="1"/>
  <c r="E293" i="1"/>
  <c r="F293" i="1" s="1"/>
  <c r="B293" i="1"/>
  <c r="C293" i="1" s="1"/>
  <c r="D293" i="1" s="1"/>
  <c r="G292" i="1"/>
  <c r="G292" i="3" l="1"/>
  <c r="A294" i="3"/>
  <c r="E293" i="3"/>
  <c r="F293" i="3" s="1"/>
  <c r="B293" i="3"/>
  <c r="C293" i="3" s="1"/>
  <c r="D293" i="3" s="1"/>
  <c r="G293" i="1"/>
  <c r="A295" i="1"/>
  <c r="B294" i="1"/>
  <c r="C294" i="1" s="1"/>
  <c r="D294" i="1" s="1"/>
  <c r="E294" i="1"/>
  <c r="F294" i="1" s="1"/>
  <c r="G293" i="3" l="1"/>
  <c r="A295" i="3"/>
  <c r="E294" i="3"/>
  <c r="F294" i="3" s="1"/>
  <c r="B294" i="3"/>
  <c r="C294" i="3" s="1"/>
  <c r="D294" i="3" s="1"/>
  <c r="G294" i="1"/>
  <c r="B295" i="1"/>
  <c r="C295" i="1" s="1"/>
  <c r="D295" i="1" s="1"/>
  <c r="E295" i="1"/>
  <c r="F295" i="1" s="1"/>
  <c r="A296" i="1"/>
  <c r="G294" i="3" l="1"/>
  <c r="A296" i="3"/>
  <c r="E295" i="3"/>
  <c r="F295" i="3" s="1"/>
  <c r="B295" i="3"/>
  <c r="C295" i="3" s="1"/>
  <c r="D295" i="3" s="1"/>
  <c r="G295" i="3" s="1"/>
  <c r="E296" i="1"/>
  <c r="F296" i="1" s="1"/>
  <c r="B296" i="1"/>
  <c r="C296" i="1" s="1"/>
  <c r="D296" i="1" s="1"/>
  <c r="G296" i="1" s="1"/>
  <c r="A297" i="1"/>
  <c r="G295" i="1"/>
  <c r="A297" i="3" l="1"/>
  <c r="E296" i="3"/>
  <c r="F296" i="3" s="1"/>
  <c r="B296" i="3"/>
  <c r="C296" i="3" s="1"/>
  <c r="D296" i="3" s="1"/>
  <c r="G296" i="3" s="1"/>
  <c r="B297" i="1"/>
  <c r="C297" i="1" s="1"/>
  <c r="D297" i="1" s="1"/>
  <c r="A298" i="1"/>
  <c r="E297" i="1"/>
  <c r="F297" i="1" s="1"/>
  <c r="A298" i="3" l="1"/>
  <c r="E297" i="3"/>
  <c r="F297" i="3" s="1"/>
  <c r="B297" i="3"/>
  <c r="C297" i="3" s="1"/>
  <c r="D297" i="3" s="1"/>
  <c r="G297" i="1"/>
  <c r="E298" i="1"/>
  <c r="F298" i="1" s="1"/>
  <c r="A299" i="1"/>
  <c r="B298" i="1"/>
  <c r="C298" i="1" s="1"/>
  <c r="D298" i="1" s="1"/>
  <c r="G297" i="3" l="1"/>
  <c r="E298" i="3"/>
  <c r="F298" i="3" s="1"/>
  <c r="A299" i="3"/>
  <c r="B298" i="3"/>
  <c r="C298" i="3" s="1"/>
  <c r="D298" i="3" s="1"/>
  <c r="G298" i="3" s="1"/>
  <c r="G298" i="1"/>
  <c r="E299" i="1"/>
  <c r="F299" i="1" s="1"/>
  <c r="B299" i="1"/>
  <c r="C299" i="1" s="1"/>
  <c r="D299" i="1" s="1"/>
  <c r="A300" i="1"/>
  <c r="E299" i="3" l="1"/>
  <c r="F299" i="3" s="1"/>
  <c r="A300" i="3"/>
  <c r="B299" i="3"/>
  <c r="C299" i="3" s="1"/>
  <c r="D299" i="3" s="1"/>
  <c r="G299" i="1"/>
  <c r="E300" i="1"/>
  <c r="F300" i="1" s="1"/>
  <c r="A301" i="1"/>
  <c r="B300" i="1"/>
  <c r="C300" i="1" s="1"/>
  <c r="D300" i="1" s="1"/>
  <c r="G299" i="3" l="1"/>
  <c r="E300" i="3"/>
  <c r="F300" i="3" s="1"/>
  <c r="A301" i="3"/>
  <c r="B300" i="3"/>
  <c r="C300" i="3" s="1"/>
  <c r="D300" i="3" s="1"/>
  <c r="G300" i="3" s="1"/>
  <c r="G300" i="1"/>
  <c r="A302" i="1"/>
  <c r="E301" i="1"/>
  <c r="F301" i="1" s="1"/>
  <c r="B301" i="1"/>
  <c r="C301" i="1" s="1"/>
  <c r="D301" i="1" s="1"/>
  <c r="A302" i="3" l="1"/>
  <c r="E301" i="3"/>
  <c r="F301" i="3" s="1"/>
  <c r="B301" i="3"/>
  <c r="C301" i="3" s="1"/>
  <c r="D301" i="3" s="1"/>
  <c r="G301" i="1"/>
  <c r="B302" i="1"/>
  <c r="C302" i="1" s="1"/>
  <c r="D302" i="1" s="1"/>
  <c r="A303" i="1"/>
  <c r="E302" i="1"/>
  <c r="F302" i="1" s="1"/>
  <c r="G301" i="3" l="1"/>
  <c r="A303" i="3"/>
  <c r="E302" i="3"/>
  <c r="F302" i="3" s="1"/>
  <c r="B302" i="3"/>
  <c r="C302" i="3" s="1"/>
  <c r="D302" i="3" s="1"/>
  <c r="B303" i="1"/>
  <c r="C303" i="1" s="1"/>
  <c r="D303" i="1" s="1"/>
  <c r="A304" i="1"/>
  <c r="E303" i="1"/>
  <c r="F303" i="1" s="1"/>
  <c r="G302" i="1"/>
  <c r="G302" i="3" l="1"/>
  <c r="A304" i="3"/>
  <c r="E303" i="3"/>
  <c r="F303" i="3" s="1"/>
  <c r="B303" i="3"/>
  <c r="C303" i="3" s="1"/>
  <c r="D303" i="3" s="1"/>
  <c r="B304" i="1"/>
  <c r="C304" i="1" s="1"/>
  <c r="D304" i="1" s="1"/>
  <c r="A305" i="1"/>
  <c r="E304" i="1"/>
  <c r="F304" i="1" s="1"/>
  <c r="G303" i="1"/>
  <c r="G303" i="3" l="1"/>
  <c r="A305" i="3"/>
  <c r="E304" i="3"/>
  <c r="F304" i="3" s="1"/>
  <c r="B304" i="3"/>
  <c r="C304" i="3" s="1"/>
  <c r="D304" i="3" s="1"/>
  <c r="B305" i="1"/>
  <c r="C305" i="1" s="1"/>
  <c r="D305" i="1" s="1"/>
  <c r="A306" i="1"/>
  <c r="E305" i="1"/>
  <c r="F305" i="1" s="1"/>
  <c r="G304" i="1"/>
  <c r="G304" i="3" l="1"/>
  <c r="A306" i="3"/>
  <c r="E305" i="3"/>
  <c r="F305" i="3" s="1"/>
  <c r="B305" i="3"/>
  <c r="C305" i="3" s="1"/>
  <c r="D305" i="3" s="1"/>
  <c r="B306" i="1"/>
  <c r="C306" i="1" s="1"/>
  <c r="D306" i="1" s="1"/>
  <c r="A307" i="1"/>
  <c r="E306" i="1"/>
  <c r="F306" i="1" s="1"/>
  <c r="G305" i="1"/>
  <c r="G305" i="3" l="1"/>
  <c r="E306" i="3"/>
  <c r="F306" i="3" s="1"/>
  <c r="A307" i="3"/>
  <c r="B306" i="3"/>
  <c r="C306" i="3" s="1"/>
  <c r="D306" i="3" s="1"/>
  <c r="G306" i="3" s="1"/>
  <c r="G306" i="1"/>
  <c r="B307" i="1"/>
  <c r="C307" i="1" s="1"/>
  <c r="D307" i="1" s="1"/>
  <c r="A308" i="1"/>
  <c r="E307" i="1"/>
  <c r="F307" i="1" s="1"/>
  <c r="E307" i="3" l="1"/>
  <c r="F307" i="3" s="1"/>
  <c r="A308" i="3"/>
  <c r="B307" i="3"/>
  <c r="C307" i="3" s="1"/>
  <c r="D307" i="3" s="1"/>
  <c r="G307" i="1"/>
  <c r="A309" i="1"/>
  <c r="E308" i="1"/>
  <c r="F308" i="1" s="1"/>
  <c r="B308" i="1"/>
  <c r="C308" i="1" s="1"/>
  <c r="D308" i="1" s="1"/>
  <c r="G308" i="1" s="1"/>
  <c r="G307" i="3" l="1"/>
  <c r="E308" i="3"/>
  <c r="F308" i="3" s="1"/>
  <c r="A309" i="3"/>
  <c r="B308" i="3"/>
  <c r="C308" i="3" s="1"/>
  <c r="D308" i="3" s="1"/>
  <c r="G308" i="3" s="1"/>
  <c r="E309" i="1"/>
  <c r="F309" i="1" s="1"/>
  <c r="B309" i="1"/>
  <c r="C309" i="1" s="1"/>
  <c r="D309" i="1" s="1"/>
  <c r="A310" i="1"/>
  <c r="A310" i="3" l="1"/>
  <c r="E309" i="3"/>
  <c r="F309" i="3" s="1"/>
  <c r="B309" i="3"/>
  <c r="C309" i="3" s="1"/>
  <c r="D309" i="3" s="1"/>
  <c r="G309" i="1"/>
  <c r="E310" i="1"/>
  <c r="F310" i="1" s="1"/>
  <c r="B310" i="1"/>
  <c r="C310" i="1" s="1"/>
  <c r="D310" i="1" s="1"/>
  <c r="A311" i="1"/>
  <c r="G309" i="3" l="1"/>
  <c r="A311" i="3"/>
  <c r="E310" i="3"/>
  <c r="F310" i="3" s="1"/>
  <c r="B310" i="3"/>
  <c r="C310" i="3" s="1"/>
  <c r="D310" i="3" s="1"/>
  <c r="G310" i="3" s="1"/>
  <c r="A312" i="1"/>
  <c r="E311" i="1"/>
  <c r="F311" i="1" s="1"/>
  <c r="B311" i="1"/>
  <c r="C311" i="1" s="1"/>
  <c r="D311" i="1" s="1"/>
  <c r="G310" i="1"/>
  <c r="A312" i="3" l="1"/>
  <c r="E311" i="3"/>
  <c r="F311" i="3" s="1"/>
  <c r="B311" i="3"/>
  <c r="C311" i="3" s="1"/>
  <c r="D311" i="3" s="1"/>
  <c r="G311" i="1"/>
  <c r="B312" i="1"/>
  <c r="C312" i="1" s="1"/>
  <c r="D312" i="1" s="1"/>
  <c r="A313" i="1"/>
  <c r="E312" i="1"/>
  <c r="F312" i="1" s="1"/>
  <c r="G311" i="3" l="1"/>
  <c r="A313" i="3"/>
  <c r="E312" i="3"/>
  <c r="F312" i="3" s="1"/>
  <c r="B312" i="3"/>
  <c r="C312" i="3" s="1"/>
  <c r="D312" i="3" s="1"/>
  <c r="G312" i="3" s="1"/>
  <c r="B313" i="1"/>
  <c r="C313" i="1" s="1"/>
  <c r="D313" i="1" s="1"/>
  <c r="A314" i="1"/>
  <c r="E313" i="1"/>
  <c r="F313" i="1" s="1"/>
  <c r="G312" i="1"/>
  <c r="A314" i="3" l="1"/>
  <c r="E313" i="3"/>
  <c r="F313" i="3" s="1"/>
  <c r="B313" i="3"/>
  <c r="C313" i="3" s="1"/>
  <c r="D313" i="3" s="1"/>
  <c r="G313" i="3" s="1"/>
  <c r="E314" i="1"/>
  <c r="F314" i="1" s="1"/>
  <c r="B314" i="1"/>
  <c r="C314" i="1" s="1"/>
  <c r="D314" i="1" s="1"/>
  <c r="A315" i="1"/>
  <c r="G313" i="1"/>
  <c r="E314" i="3" l="1"/>
  <c r="F314" i="3" s="1"/>
  <c r="A315" i="3"/>
  <c r="B314" i="3"/>
  <c r="C314" i="3" s="1"/>
  <c r="D314" i="3" s="1"/>
  <c r="G314" i="3" s="1"/>
  <c r="G314" i="1"/>
  <c r="B315" i="1"/>
  <c r="C315" i="1" s="1"/>
  <c r="D315" i="1" s="1"/>
  <c r="A316" i="1"/>
  <c r="E315" i="1"/>
  <c r="F315" i="1" s="1"/>
  <c r="E315" i="3" l="1"/>
  <c r="F315" i="3" s="1"/>
  <c r="A316" i="3"/>
  <c r="B315" i="3"/>
  <c r="C315" i="3" s="1"/>
  <c r="D315" i="3" s="1"/>
  <c r="B316" i="1"/>
  <c r="C316" i="1" s="1"/>
  <c r="D316" i="1" s="1"/>
  <c r="A317" i="1"/>
  <c r="E316" i="1"/>
  <c r="F316" i="1" s="1"/>
  <c r="G315" i="1"/>
  <c r="G315" i="3" l="1"/>
  <c r="E316" i="3"/>
  <c r="F316" i="3" s="1"/>
  <c r="A317" i="3"/>
  <c r="B316" i="3"/>
  <c r="C316" i="3" s="1"/>
  <c r="D316" i="3" s="1"/>
  <c r="G316" i="3" s="1"/>
  <c r="E317" i="1"/>
  <c r="F317" i="1" s="1"/>
  <c r="B317" i="1"/>
  <c r="C317" i="1" s="1"/>
  <c r="D317" i="1" s="1"/>
  <c r="A318" i="1"/>
  <c r="G316" i="1"/>
  <c r="A318" i="3" l="1"/>
  <c r="E317" i="3"/>
  <c r="F317" i="3" s="1"/>
  <c r="B317" i="3"/>
  <c r="C317" i="3" s="1"/>
  <c r="D317" i="3" s="1"/>
  <c r="G317" i="1"/>
  <c r="A319" i="1"/>
  <c r="E318" i="1"/>
  <c r="F318" i="1" s="1"/>
  <c r="B318" i="1"/>
  <c r="C318" i="1" s="1"/>
  <c r="D318" i="1" s="1"/>
  <c r="G318" i="1" s="1"/>
  <c r="G317" i="3" l="1"/>
  <c r="A319" i="3"/>
  <c r="E318" i="3"/>
  <c r="F318" i="3" s="1"/>
  <c r="B318" i="3"/>
  <c r="C318" i="3" s="1"/>
  <c r="D318" i="3" s="1"/>
  <c r="B319" i="1"/>
  <c r="C319" i="1" s="1"/>
  <c r="D319" i="1" s="1"/>
  <c r="A320" i="1"/>
  <c r="E319" i="1"/>
  <c r="F319" i="1" s="1"/>
  <c r="G318" i="3" l="1"/>
  <c r="A320" i="3"/>
  <c r="E319" i="3"/>
  <c r="F319" i="3" s="1"/>
  <c r="B319" i="3"/>
  <c r="C319" i="3" s="1"/>
  <c r="D319" i="3" s="1"/>
  <c r="A321" i="1"/>
  <c r="E320" i="1"/>
  <c r="F320" i="1" s="1"/>
  <c r="B320" i="1"/>
  <c r="C320" i="1" s="1"/>
  <c r="D320" i="1" s="1"/>
  <c r="G320" i="1" s="1"/>
  <c r="G319" i="1"/>
  <c r="G319" i="3" l="1"/>
  <c r="A321" i="3"/>
  <c r="E320" i="3"/>
  <c r="F320" i="3" s="1"/>
  <c r="B320" i="3"/>
  <c r="C320" i="3" s="1"/>
  <c r="D320" i="3" s="1"/>
  <c r="G320" i="3" s="1"/>
  <c r="B321" i="1"/>
  <c r="C321" i="1" s="1"/>
  <c r="D321" i="1" s="1"/>
  <c r="A322" i="1"/>
  <c r="E321" i="1"/>
  <c r="F321" i="1" s="1"/>
  <c r="A322" i="3" l="1"/>
  <c r="E321" i="3"/>
  <c r="F321" i="3" s="1"/>
  <c r="B321" i="3"/>
  <c r="C321" i="3" s="1"/>
  <c r="D321" i="3" s="1"/>
  <c r="E322" i="1"/>
  <c r="F322" i="1" s="1"/>
  <c r="B322" i="1"/>
  <c r="C322" i="1" s="1"/>
  <c r="D322" i="1" s="1"/>
  <c r="G322" i="1" s="1"/>
  <c r="A323" i="1"/>
  <c r="G321" i="1"/>
  <c r="G321" i="3" l="1"/>
  <c r="E322" i="3"/>
  <c r="F322" i="3" s="1"/>
  <c r="A323" i="3"/>
  <c r="B322" i="3"/>
  <c r="C322" i="3" s="1"/>
  <c r="D322" i="3" s="1"/>
  <c r="G322" i="3" s="1"/>
  <c r="E323" i="1"/>
  <c r="F323" i="1" s="1"/>
  <c r="B323" i="1"/>
  <c r="C323" i="1" s="1"/>
  <c r="D323" i="1" s="1"/>
  <c r="G323" i="1" s="1"/>
  <c r="A324" i="1"/>
  <c r="E323" i="3" l="1"/>
  <c r="F323" i="3" s="1"/>
  <c r="A324" i="3"/>
  <c r="B323" i="3"/>
  <c r="C323" i="3" s="1"/>
  <c r="D323" i="3" s="1"/>
  <c r="E324" i="1"/>
  <c r="F324" i="1" s="1"/>
  <c r="B324" i="1"/>
  <c r="C324" i="1" s="1"/>
  <c r="D324" i="1" s="1"/>
  <c r="G323" i="3" l="1"/>
  <c r="E324" i="3"/>
  <c r="F324" i="3" s="1"/>
  <c r="B324" i="3"/>
  <c r="C324" i="3" s="1"/>
  <c r="D324" i="3" s="1"/>
  <c r="G324" i="3" s="1"/>
  <c r="G324" i="1"/>
  <c r="B11" i="1" s="1"/>
  <c r="B14" i="3" l="1"/>
  <c r="B12" i="3"/>
  <c r="B15" i="3"/>
  <c r="B11" i="3"/>
  <c r="B13" i="3"/>
  <c r="B16" i="3"/>
  <c r="B12" i="1"/>
  <c r="B13" i="1"/>
  <c r="B14" i="1"/>
  <c r="B15" i="1"/>
  <c r="B16" i="1"/>
</calcChain>
</file>

<file path=xl/sharedStrings.xml><?xml version="1.0" encoding="utf-8"?>
<sst xmlns="http://schemas.openxmlformats.org/spreadsheetml/2006/main" count="64" uniqueCount="33">
  <si>
    <t>資産評価額</t>
    <rPh sb="0" eb="2">
      <t>シサン</t>
    </rPh>
    <rPh sb="2" eb="5">
      <t>ヒョウカガク</t>
    </rPh>
    <phoneticPr fontId="1"/>
  </si>
  <si>
    <t>必要証拠金累計</t>
    <rPh sb="0" eb="2">
      <t>ヒツヨウ</t>
    </rPh>
    <rPh sb="2" eb="5">
      <t>ショウコキン</t>
    </rPh>
    <rPh sb="5" eb="7">
      <t>ルイケイ</t>
    </rPh>
    <phoneticPr fontId="1"/>
  </si>
  <si>
    <t>証拠金維持率</t>
    <rPh sb="0" eb="3">
      <t>ショウコキン</t>
    </rPh>
    <rPh sb="3" eb="5">
      <t>イジ</t>
    </rPh>
    <rPh sb="5" eb="6">
      <t>リツ</t>
    </rPh>
    <phoneticPr fontId="1"/>
  </si>
  <si>
    <t>注文上限レート（円）</t>
    <rPh sb="0" eb="2">
      <t>チュウモン</t>
    </rPh>
    <rPh sb="2" eb="4">
      <t>ジョウゲン</t>
    </rPh>
    <rPh sb="8" eb="9">
      <t>エン</t>
    </rPh>
    <phoneticPr fontId="1"/>
  </si>
  <si>
    <t>注文数量（通貨）</t>
    <phoneticPr fontId="1"/>
  </si>
  <si>
    <t>レバレッジ（倍）</t>
    <rPh sb="6" eb="7">
      <t>バイ</t>
    </rPh>
    <phoneticPr fontId="1"/>
  </si>
  <si>
    <t>ドル/円のリピート系FX　ロスカットシミュレーション</t>
    <rPh sb="3" eb="4">
      <t>エン</t>
    </rPh>
    <rPh sb="9" eb="10">
      <t>ケイ</t>
    </rPh>
    <phoneticPr fontId="1"/>
  </si>
  <si>
    <t>注文値幅（pips）</t>
    <rPh sb="0" eb="2">
      <t>チュウモン</t>
    </rPh>
    <rPh sb="2" eb="4">
      <t>ネハバ</t>
    </rPh>
    <phoneticPr fontId="1"/>
  </si>
  <si>
    <t>預託証拠金残高（円）</t>
    <rPh sb="0" eb="2">
      <t>ヨタク</t>
    </rPh>
    <rPh sb="2" eb="5">
      <t>ショウコキン</t>
    </rPh>
    <rPh sb="5" eb="7">
      <t>ザンダカ</t>
    </rPh>
    <rPh sb="8" eb="9">
      <t>エン</t>
    </rPh>
    <phoneticPr fontId="1"/>
  </si>
  <si>
    <t>例）25</t>
    <rPh sb="0" eb="1">
      <t>レイ</t>
    </rPh>
    <phoneticPr fontId="1"/>
  </si>
  <si>
    <t>例）20</t>
    <rPh sb="0" eb="1">
      <t>レイ</t>
    </rPh>
    <phoneticPr fontId="1"/>
  </si>
  <si>
    <t>計算条件）　緑色のセルに数値を入力してください</t>
    <rPh sb="0" eb="2">
      <t>ケイサン</t>
    </rPh>
    <rPh sb="2" eb="4">
      <t>ジョウケン</t>
    </rPh>
    <rPh sb="6" eb="8">
      <t>ミドリイロ</t>
    </rPh>
    <rPh sb="12" eb="14">
      <t>スウチ</t>
    </rPh>
    <rPh sb="15" eb="17">
      <t>ニュウリョク</t>
    </rPh>
    <phoneticPr fontId="1"/>
  </si>
  <si>
    <t>リスク小</t>
    <rPh sb="3" eb="4">
      <t>ショウ</t>
    </rPh>
    <phoneticPr fontId="1"/>
  </si>
  <si>
    <t>←ロスカット！</t>
    <phoneticPr fontId="1"/>
  </si>
  <si>
    <t>計算結果）　ロスカットのリスク</t>
    <rPh sb="0" eb="4">
      <t>ケイサンケッカ</t>
    </rPh>
    <phoneticPr fontId="1"/>
  </si>
  <si>
    <t>自動計算表</t>
    <rPh sb="0" eb="2">
      <t>ジドウ</t>
    </rPh>
    <rPh sb="2" eb="4">
      <t>ケイサン</t>
    </rPh>
    <rPh sb="4" eb="5">
      <t>ヒョウ</t>
    </rPh>
    <phoneticPr fontId="1"/>
  </si>
  <si>
    <t>表の見方）　為替レートが下がった時の資産評価額と証拠金維持率を示します。該当する為替レートの行をご覧ください。</t>
    <rPh sb="0" eb="1">
      <t>ヒョウ</t>
    </rPh>
    <rPh sb="2" eb="4">
      <t>ミカタ</t>
    </rPh>
    <rPh sb="49" eb="50">
      <t>ラン</t>
    </rPh>
    <phoneticPr fontId="1"/>
  </si>
  <si>
    <t>1取引の含み損</t>
    <rPh sb="1" eb="3">
      <t>トリヒキ</t>
    </rPh>
    <rPh sb="4" eb="5">
      <t>フク</t>
    </rPh>
    <rPh sb="6" eb="7">
      <t>ゾン</t>
    </rPh>
    <phoneticPr fontId="1"/>
  </si>
  <si>
    <t>含み損累計</t>
    <rPh sb="0" eb="1">
      <t>フク</t>
    </rPh>
    <rPh sb="2" eb="3">
      <t>ゾン</t>
    </rPh>
    <rPh sb="3" eb="5">
      <t>ルイケイ</t>
    </rPh>
    <phoneticPr fontId="1"/>
  </si>
  <si>
    <t>1取引の必要証拠金</t>
    <rPh sb="1" eb="3">
      <t>トリヒキ</t>
    </rPh>
    <rPh sb="4" eb="6">
      <t>ヒツヨウ</t>
    </rPh>
    <rPh sb="6" eb="9">
      <t>ショウコキン</t>
    </rPh>
    <phoneticPr fontId="1"/>
  </si>
  <si>
    <t>為替レート</t>
    <rPh sb="0" eb="2">
      <t>カワセ</t>
    </rPh>
    <phoneticPr fontId="1"/>
  </si>
  <si>
    <t>証拠金維持率が約300%になるレート</t>
    <rPh sb="0" eb="6">
      <t>ショウコキンイジリツ</t>
    </rPh>
    <rPh sb="7" eb="8">
      <t>ヤク</t>
    </rPh>
    <phoneticPr fontId="1"/>
  </si>
  <si>
    <t>証拠金維持率が約250%になるレート</t>
    <rPh sb="0" eb="6">
      <t>ショウコキンイジリツ</t>
    </rPh>
    <phoneticPr fontId="1"/>
  </si>
  <si>
    <t>証拠金維持率が約200%になるレート</t>
    <rPh sb="0" eb="6">
      <t>ショウコキンイジリツ</t>
    </rPh>
    <phoneticPr fontId="1"/>
  </si>
  <si>
    <t>証拠金維持率が約150%になるレート</t>
    <rPh sb="0" eb="6">
      <t>ショウコキンイジリツ</t>
    </rPh>
    <phoneticPr fontId="1"/>
  </si>
  <si>
    <t>証拠金維持率が約100%になるレート</t>
    <rPh sb="0" eb="6">
      <t>ショウコキンイジリツ</t>
    </rPh>
    <phoneticPr fontId="1"/>
  </si>
  <si>
    <t>証拠金維持率が約50%になるレート</t>
    <rPh sb="0" eb="6">
      <t>ショウコキンイジリツ</t>
    </rPh>
    <phoneticPr fontId="1"/>
  </si>
  <si>
    <r>
      <t>リスク中　</t>
    </r>
    <r>
      <rPr>
        <sz val="11"/>
        <color theme="1"/>
        <rFont val="ＭＳ Ｐゴシック"/>
        <family val="3"/>
        <charset val="128"/>
        <scheme val="minor"/>
      </rPr>
      <t>（国際情勢の大きな動きがあると暴落してロスカットされる懸念あり）</t>
    </r>
    <rPh sb="3" eb="4">
      <t>チュウ</t>
    </rPh>
    <rPh sb="6" eb="10">
      <t>コクサイジョウセイ</t>
    </rPh>
    <rPh sb="11" eb="12">
      <t>オオ</t>
    </rPh>
    <rPh sb="14" eb="15">
      <t>ウゴ</t>
    </rPh>
    <rPh sb="20" eb="22">
      <t>ボウラク</t>
    </rPh>
    <rPh sb="32" eb="34">
      <t>ケネン</t>
    </rPh>
    <phoneticPr fontId="1"/>
  </si>
  <si>
    <r>
      <t>リスク大　</t>
    </r>
    <r>
      <rPr>
        <sz val="11"/>
        <color theme="1"/>
        <rFont val="ＭＳ Ｐゴシック"/>
        <family val="3"/>
        <charset val="128"/>
        <scheme val="minor"/>
      </rPr>
      <t>（ロスカット目前、回避するために追加証拠金を入金する）</t>
    </r>
    <rPh sb="3" eb="4">
      <t>ダイ</t>
    </rPh>
    <rPh sb="11" eb="13">
      <t>モクゼン</t>
    </rPh>
    <rPh sb="14" eb="16">
      <t>カイヒ</t>
    </rPh>
    <rPh sb="21" eb="23">
      <t>ツイカ</t>
    </rPh>
    <rPh sb="23" eb="26">
      <t>ショウコキン</t>
    </rPh>
    <rPh sb="27" eb="29">
      <t>ニュウキン</t>
    </rPh>
    <phoneticPr fontId="1"/>
  </si>
  <si>
    <t xml:space="preserve"> </t>
    <phoneticPr fontId="1"/>
  </si>
  <si>
    <t>例）10000</t>
    <rPh sb="0" eb="1">
      <t>レイ</t>
    </rPh>
    <phoneticPr fontId="1"/>
  </si>
  <si>
    <t>例）100</t>
    <rPh sb="0" eb="1">
      <t>レイ</t>
    </rPh>
    <phoneticPr fontId="1"/>
  </si>
  <si>
    <t>例）3000000</t>
    <rPh sb="0" eb="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</si>
</sst>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9" formatCode="#,##0_ "/>
    <numFmt numFmtId="180" formatCode="#,##0.0000_ "/>
    <numFmt numFmtId="182" formatCode="&quot;¥&quot;#,##0.0000;&quot;¥&quot;\-#,##0.0000"/>
  </numFmts>
  <fonts count="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2"/>
      <charset val="128"/>
      <scheme val="minor"/>
    </font>
    <font>
      <b/>
      <sz val="11"/>
      <color theme="9"/>
      <name val="ＭＳ Ｐゴシック"/>
      <family val="3"/>
      <charset val="128"/>
      <scheme val="minor"/>
    </font>
    <font>
      <sz val="11"/>
      <color theme="1"/>
      <name val="ＭＳ Ｐゴシック"/>
      <family val="3"/>
      <charset val="128"/>
      <scheme val="minor"/>
    </font>
    <font>
      <b/>
      <sz val="11"/>
      <color rgb="FFEE0000"/>
      <name val="ＭＳ Ｐゴシック"/>
      <family val="3"/>
      <charset val="128"/>
      <scheme val="minor"/>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EE0000"/>
        <bgColor indexed="64"/>
      </patternFill>
    </fill>
    <fill>
      <patternFill patternType="solid">
        <fgColor theme="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182" fontId="0" fillId="3" borderId="1" xfId="0" applyNumberFormat="1" applyFill="1" applyBorder="1" applyProtection="1">
      <alignment vertical="center"/>
    </xf>
    <xf numFmtId="182" fontId="0" fillId="7" borderId="1" xfId="0" applyNumberFormat="1" applyFill="1" applyBorder="1" applyProtection="1">
      <alignment vertical="center"/>
    </xf>
    <xf numFmtId="182" fontId="0" fillId="8" borderId="1" xfId="0" applyNumberFormat="1" applyFill="1" applyBorder="1" applyProtection="1">
      <alignment vertical="center"/>
    </xf>
    <xf numFmtId="182" fontId="0" fillId="9" borderId="1" xfId="0" applyNumberFormat="1" applyFill="1" applyBorder="1" applyProtection="1">
      <alignment vertical="center"/>
    </xf>
    <xf numFmtId="182" fontId="0" fillId="6" borderId="1" xfId="0" applyNumberFormat="1" applyFill="1" applyBorder="1" applyProtection="1">
      <alignment vertical="center"/>
    </xf>
    <xf numFmtId="182" fontId="0" fillId="5" borderId="1" xfId="0" applyNumberFormat="1" applyFill="1" applyBorder="1" applyProtection="1">
      <alignment vertical="center"/>
    </xf>
    <xf numFmtId="182" fontId="0" fillId="0" borderId="0" xfId="0" applyNumberFormat="1" applyProtection="1">
      <alignment vertical="center"/>
    </xf>
    <xf numFmtId="5" fontId="0" fillId="0" borderId="0" xfId="0" applyNumberFormat="1" applyProtection="1">
      <alignment vertical="center"/>
    </xf>
    <xf numFmtId="9" fontId="0" fillId="0" borderId="0" xfId="0" applyNumberFormat="1" applyProtection="1">
      <alignment vertical="center"/>
    </xf>
    <xf numFmtId="5" fontId="3" fillId="0" borderId="0" xfId="0" applyNumberFormat="1" applyFont="1" applyProtection="1">
      <alignment vertical="center"/>
    </xf>
    <xf numFmtId="9" fontId="3" fillId="0" borderId="0" xfId="0" applyNumberFormat="1" applyFont="1" applyProtection="1">
      <alignment vertical="center"/>
    </xf>
    <xf numFmtId="0" fontId="4" fillId="4" borderId="0" xfId="0" applyFont="1" applyFill="1" applyAlignment="1" applyProtection="1">
      <alignment horizontal="center" vertical="center"/>
      <protection locked="0"/>
    </xf>
    <xf numFmtId="0" fontId="0" fillId="0" borderId="0" xfId="0" applyProtection="1">
      <alignment vertical="center"/>
      <protection locked="0"/>
    </xf>
    <xf numFmtId="0" fontId="4" fillId="0" borderId="0" xfId="0" applyFont="1" applyProtection="1">
      <alignment vertical="center"/>
      <protection locked="0"/>
    </xf>
    <xf numFmtId="0" fontId="2" fillId="0" borderId="0" xfId="0" applyFont="1" applyProtection="1">
      <alignment vertical="center"/>
      <protection locked="0"/>
    </xf>
    <xf numFmtId="0" fontId="5" fillId="0" borderId="1" xfId="0" applyFont="1" applyBorder="1" applyProtection="1">
      <alignment vertical="center"/>
      <protection locked="0"/>
    </xf>
    <xf numFmtId="0" fontId="0" fillId="0" borderId="1" xfId="0" applyBorder="1" applyProtection="1">
      <alignment vertical="center"/>
      <protection locked="0"/>
    </xf>
    <xf numFmtId="0" fontId="6" fillId="0" borderId="0" xfId="0" applyFont="1" applyProtection="1">
      <alignment vertical="center"/>
      <protection locked="0"/>
    </xf>
    <xf numFmtId="0" fontId="0" fillId="0" borderId="0" xfId="0" applyBorder="1" applyProtection="1">
      <alignment vertical="center"/>
      <protection locked="0"/>
    </xf>
    <xf numFmtId="0" fontId="0" fillId="0" borderId="0" xfId="0" applyFill="1" applyBorder="1" applyProtection="1">
      <alignment vertical="center"/>
      <protection locked="0"/>
    </xf>
    <xf numFmtId="0" fontId="0" fillId="0" borderId="0" xfId="0" applyFill="1" applyAlignment="1" applyProtection="1">
      <alignment horizontal="center" vertical="center"/>
      <protection locked="0"/>
    </xf>
    <xf numFmtId="0" fontId="2" fillId="0" borderId="0" xfId="0" applyFont="1" applyFill="1" applyAlignment="1" applyProtection="1">
      <alignment horizontal="left" vertical="center"/>
      <protection locked="0"/>
    </xf>
    <xf numFmtId="0" fontId="0" fillId="10" borderId="1" xfId="0"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3" fillId="0" borderId="0" xfId="0" applyFont="1" applyProtection="1">
      <alignment vertical="center"/>
      <protection locked="0"/>
    </xf>
    <xf numFmtId="179" fontId="0" fillId="2" borderId="1" xfId="0" applyNumberFormat="1" applyFill="1" applyBorder="1" applyAlignment="1" applyProtection="1">
      <alignment horizontal="center" vertical="center"/>
      <protection locked="0"/>
    </xf>
    <xf numFmtId="180" fontId="0" fillId="2" borderId="1" xfId="0" applyNumberFormat="1" applyFill="1" applyBorder="1" applyAlignment="1" applyProtection="1">
      <alignment horizontal="center" vertical="center"/>
      <protection locked="0"/>
    </xf>
  </cellXfs>
  <cellStyles count="1">
    <cellStyle name="標準" xfId="0" builtinId="0"/>
  </cellStyles>
  <dxfs count="2">
    <dxf>
      <font>
        <b val="0"/>
        <i val="0"/>
        <strike val="0"/>
        <color theme="0" tint="-0.499984740745262"/>
      </font>
      <numFmt numFmtId="185" formatCode=";;;&quot;入力してください&quot;"/>
    </dxf>
    <dxf>
      <font>
        <b val="0"/>
        <i val="0"/>
        <strike val="0"/>
        <color theme="0" tint="-0.499984740745262"/>
      </font>
      <numFmt numFmtId="185" formatCode=";;;&quot;入力してください&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304800</xdr:colOff>
      <xdr:row>3</xdr:row>
      <xdr:rowOff>9525</xdr:rowOff>
    </xdr:from>
    <xdr:to>
      <xdr:col>3</xdr:col>
      <xdr:colOff>1333500</xdr:colOff>
      <xdr:row>9</xdr:row>
      <xdr:rowOff>9525</xdr:rowOff>
    </xdr:to>
    <xdr:sp macro="" textlink="">
      <xdr:nvSpPr>
        <xdr:cNvPr id="2" name="吹き出し: 四角形 1">
          <a:extLst>
            <a:ext uri="{FF2B5EF4-FFF2-40B4-BE49-F238E27FC236}">
              <a16:creationId xmlns:a16="http://schemas.microsoft.com/office/drawing/2014/main" id="{418F73BD-0A2D-24BB-447E-7B023DA16315}"/>
            </a:ext>
          </a:extLst>
        </xdr:cNvPr>
        <xdr:cNvSpPr/>
      </xdr:nvSpPr>
      <xdr:spPr>
        <a:xfrm>
          <a:off x="3981450" y="523875"/>
          <a:ext cx="2371725" cy="1028700"/>
        </a:xfrm>
        <a:prstGeom prst="wedgeRectCallout">
          <a:avLst>
            <a:gd name="adj1" fmla="val -58406"/>
            <a:gd name="adj2" fmla="val -33962"/>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度の取引の注文数量＝</a:t>
          </a:r>
          <a:r>
            <a:rPr kumimoji="1" lang="en-US" altLang="ja-JP" sz="1100">
              <a:solidFill>
                <a:sysClr val="windowText" lastClr="000000"/>
              </a:solidFill>
            </a:rPr>
            <a:t>10,000</a:t>
          </a:r>
          <a:r>
            <a:rPr kumimoji="1" lang="ja-JP" altLang="en-US" sz="1100">
              <a:solidFill>
                <a:sysClr val="windowText" lastClr="000000"/>
              </a:solidFill>
            </a:rPr>
            <a:t>通貨</a:t>
          </a:r>
          <a:endParaRPr kumimoji="1" lang="en-US" altLang="ja-JP" sz="1100">
            <a:solidFill>
              <a:sysClr val="windowText" lastClr="000000"/>
            </a:solidFill>
          </a:endParaRPr>
        </a:p>
        <a:p>
          <a:pPr algn="l"/>
          <a:r>
            <a:rPr kumimoji="1" lang="ja-JP" altLang="en-US" sz="1100">
              <a:solidFill>
                <a:sysClr val="windowText" lastClr="000000"/>
              </a:solidFill>
            </a:rPr>
            <a:t>レバレッジ＝</a:t>
          </a:r>
          <a:r>
            <a:rPr kumimoji="1" lang="en-US" altLang="ja-JP" sz="1100">
              <a:solidFill>
                <a:sysClr val="windowText" lastClr="000000"/>
              </a:solidFill>
            </a:rPr>
            <a:t>25</a:t>
          </a:r>
          <a:r>
            <a:rPr kumimoji="1" lang="ja-JP" altLang="en-US" sz="1100">
              <a:solidFill>
                <a:sysClr val="windowText" lastClr="000000"/>
              </a:solidFill>
            </a:rPr>
            <a:t>倍</a:t>
          </a:r>
          <a:endParaRPr kumimoji="1" lang="en-US" altLang="ja-JP" sz="1100">
            <a:solidFill>
              <a:sysClr val="windowText" lastClr="000000"/>
            </a:solidFill>
          </a:endParaRPr>
        </a:p>
        <a:p>
          <a:pPr algn="l"/>
          <a:r>
            <a:rPr kumimoji="1" lang="ja-JP" altLang="en-US" sz="1100">
              <a:solidFill>
                <a:sysClr val="windowText" lastClr="000000"/>
              </a:solidFill>
            </a:rPr>
            <a:t>注文上限レート＝</a:t>
          </a:r>
          <a:r>
            <a:rPr kumimoji="1" lang="en-US" altLang="ja-JP" sz="1100">
              <a:solidFill>
                <a:sysClr val="windowText" lastClr="000000"/>
              </a:solidFill>
            </a:rPr>
            <a:t>95</a:t>
          </a:r>
          <a:r>
            <a:rPr kumimoji="1" lang="ja-JP" altLang="en-US" sz="1100">
              <a:solidFill>
                <a:sysClr val="windowText" lastClr="000000"/>
              </a:solidFill>
            </a:rPr>
            <a:t>円</a:t>
          </a:r>
          <a:endParaRPr kumimoji="1" lang="en-US" altLang="ja-JP" sz="1100">
            <a:solidFill>
              <a:sysClr val="windowText" lastClr="000000"/>
            </a:solidFill>
          </a:endParaRPr>
        </a:p>
        <a:p>
          <a:pPr algn="l"/>
          <a:r>
            <a:rPr kumimoji="1" lang="ja-JP" altLang="en-US" sz="1100">
              <a:solidFill>
                <a:sysClr val="windowText" lastClr="000000"/>
              </a:solidFill>
            </a:rPr>
            <a:t>注文値幅＝</a:t>
          </a:r>
          <a:r>
            <a:rPr kumimoji="1" lang="en-US" altLang="ja-JP" sz="1100">
              <a:solidFill>
                <a:sysClr val="windowText" lastClr="000000"/>
              </a:solidFill>
            </a:rPr>
            <a:t>20pips</a:t>
          </a:r>
        </a:p>
        <a:p>
          <a:pPr algn="l"/>
          <a:r>
            <a:rPr kumimoji="1" lang="ja-JP" altLang="en-US" sz="1100">
              <a:solidFill>
                <a:sysClr val="windowText" lastClr="000000"/>
              </a:solidFill>
            </a:rPr>
            <a:t>預託証拠金残高＝</a:t>
          </a:r>
          <a:r>
            <a:rPr kumimoji="1" lang="en-US" altLang="ja-JP" sz="1100">
              <a:solidFill>
                <a:sysClr val="windowText" lastClr="000000"/>
              </a:solidFill>
            </a:rPr>
            <a:t>6,000,000</a:t>
          </a:r>
          <a:r>
            <a:rPr kumimoji="1" lang="ja-JP" altLang="en-US" sz="1100">
              <a:solidFill>
                <a:sysClr val="windowText" lastClr="000000"/>
              </a:solidFill>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4"/>
  <sheetViews>
    <sheetView tabSelected="1" zoomScaleNormal="100" workbookViewId="0">
      <selection sqref="A1:G1"/>
    </sheetView>
  </sheetViews>
  <sheetFormatPr defaultRowHeight="13.5" x14ac:dyDescent="0.15"/>
  <cols>
    <col min="1" max="1" width="30.625" style="13" customWidth="1"/>
    <col min="2" max="7" width="17.625" style="13" customWidth="1"/>
    <col min="8" max="16384" width="9" style="13"/>
  </cols>
  <sheetData>
    <row r="1" spans="1:7" x14ac:dyDescent="0.15">
      <c r="A1" s="12" t="s">
        <v>6</v>
      </c>
      <c r="B1" s="12"/>
      <c r="C1" s="12"/>
      <c r="D1" s="12"/>
      <c r="E1" s="12"/>
      <c r="F1" s="12"/>
      <c r="G1" s="12"/>
    </row>
    <row r="2" spans="1:7" x14ac:dyDescent="0.15">
      <c r="A2" s="14"/>
    </row>
    <row r="3" spans="1:7" x14ac:dyDescent="0.15">
      <c r="A3" s="15" t="s">
        <v>11</v>
      </c>
    </row>
    <row r="4" spans="1:7" x14ac:dyDescent="0.15">
      <c r="A4" s="16" t="s">
        <v>4</v>
      </c>
      <c r="B4" s="26" t="s">
        <v>29</v>
      </c>
      <c r="C4" s="13" t="s">
        <v>30</v>
      </c>
    </row>
    <row r="5" spans="1:7" x14ac:dyDescent="0.15">
      <c r="A5" s="16" t="s">
        <v>5</v>
      </c>
      <c r="B5" s="26" t="s">
        <v>29</v>
      </c>
      <c r="C5" s="13" t="s">
        <v>9</v>
      </c>
    </row>
    <row r="6" spans="1:7" x14ac:dyDescent="0.15">
      <c r="A6" s="17" t="s">
        <v>3</v>
      </c>
      <c r="B6" s="27" t="s">
        <v>29</v>
      </c>
      <c r="C6" s="13" t="s">
        <v>31</v>
      </c>
    </row>
    <row r="7" spans="1:7" x14ac:dyDescent="0.15">
      <c r="A7" s="17" t="s">
        <v>7</v>
      </c>
      <c r="B7" s="26" t="s">
        <v>29</v>
      </c>
      <c r="C7" s="13" t="s">
        <v>10</v>
      </c>
    </row>
    <row r="8" spans="1:7" x14ac:dyDescent="0.15">
      <c r="A8" s="17" t="s">
        <v>8</v>
      </c>
      <c r="B8" s="26" t="s">
        <v>29</v>
      </c>
      <c r="C8" s="13" t="s">
        <v>32</v>
      </c>
    </row>
    <row r="10" spans="1:7" x14ac:dyDescent="0.15">
      <c r="A10" s="15" t="s">
        <v>14</v>
      </c>
    </row>
    <row r="11" spans="1:7" x14ac:dyDescent="0.15">
      <c r="A11" s="17" t="s">
        <v>21</v>
      </c>
      <c r="B11" s="1">
        <f>_xlfn.MINIFS(A24:A324,G24:G324,"&gt;=3")</f>
        <v>0</v>
      </c>
      <c r="C11" s="15" t="s">
        <v>12</v>
      </c>
    </row>
    <row r="12" spans="1:7" x14ac:dyDescent="0.15">
      <c r="A12" s="17" t="s">
        <v>22</v>
      </c>
      <c r="B12" s="2">
        <f>_xlfn.MINIFS(A24:A324,G24:G324,"&gt;=2.5")</f>
        <v>0</v>
      </c>
      <c r="C12" s="15"/>
    </row>
    <row r="13" spans="1:7" x14ac:dyDescent="0.15">
      <c r="A13" s="17" t="s">
        <v>23</v>
      </c>
      <c r="B13" s="3">
        <f>_xlfn.MINIFS(A24:A324,G24:G324,"&gt;=2")</f>
        <v>0</v>
      </c>
      <c r="C13" s="15" t="s">
        <v>27</v>
      </c>
    </row>
    <row r="14" spans="1:7" x14ac:dyDescent="0.15">
      <c r="A14" s="17" t="s">
        <v>24</v>
      </c>
      <c r="B14" s="4">
        <f>_xlfn.MINIFS(A24:A324,G24:G324,"&gt;=1.5")</f>
        <v>0</v>
      </c>
      <c r="C14" s="15"/>
    </row>
    <row r="15" spans="1:7" x14ac:dyDescent="0.15">
      <c r="A15" s="17" t="s">
        <v>25</v>
      </c>
      <c r="B15" s="5">
        <f>_xlfn.MINIFS(A24:A324,G24:G324,"&gt;=1")</f>
        <v>0</v>
      </c>
      <c r="C15" s="15" t="s">
        <v>28</v>
      </c>
    </row>
    <row r="16" spans="1:7" x14ac:dyDescent="0.15">
      <c r="A16" s="17" t="s">
        <v>26</v>
      </c>
      <c r="B16" s="6">
        <f>_xlfn.MINIFS(A24:A324,G24:G324,"&gt;=0.5")</f>
        <v>0</v>
      </c>
      <c r="C16" s="18" t="s">
        <v>13</v>
      </c>
    </row>
    <row r="17" spans="1:7" x14ac:dyDescent="0.15">
      <c r="A17" s="19"/>
      <c r="B17" s="20"/>
      <c r="C17" s="18"/>
    </row>
    <row r="19" spans="1:7" x14ac:dyDescent="0.15">
      <c r="A19" s="12" t="s">
        <v>15</v>
      </c>
      <c r="B19" s="12"/>
      <c r="C19" s="12"/>
      <c r="D19" s="12"/>
      <c r="E19" s="12"/>
      <c r="F19" s="12"/>
      <c r="G19" s="12"/>
    </row>
    <row r="20" spans="1:7" x14ac:dyDescent="0.15">
      <c r="A20" s="21"/>
      <c r="B20" s="21"/>
      <c r="C20" s="21"/>
      <c r="D20" s="21"/>
      <c r="E20" s="21"/>
      <c r="F20" s="21"/>
      <c r="G20" s="21"/>
    </row>
    <row r="21" spans="1:7" x14ac:dyDescent="0.15">
      <c r="A21" s="22" t="s">
        <v>16</v>
      </c>
      <c r="B21" s="21"/>
      <c r="C21" s="21"/>
      <c r="D21" s="21"/>
      <c r="E21" s="21"/>
      <c r="F21" s="21"/>
      <c r="G21" s="21"/>
    </row>
    <row r="22" spans="1:7" x14ac:dyDescent="0.15">
      <c r="A22" s="22"/>
      <c r="B22" s="21"/>
      <c r="C22" s="21"/>
      <c r="D22" s="21"/>
      <c r="E22" s="21"/>
      <c r="F22" s="21"/>
      <c r="G22" s="21"/>
    </row>
    <row r="23" spans="1:7" x14ac:dyDescent="0.15">
      <c r="A23" s="23" t="s">
        <v>20</v>
      </c>
      <c r="B23" s="23" t="s">
        <v>17</v>
      </c>
      <c r="C23" s="23" t="s">
        <v>18</v>
      </c>
      <c r="D23" s="24" t="s">
        <v>0</v>
      </c>
      <c r="E23" s="23" t="s">
        <v>19</v>
      </c>
      <c r="F23" s="23" t="s">
        <v>1</v>
      </c>
      <c r="G23" s="24" t="s">
        <v>2</v>
      </c>
    </row>
    <row r="24" spans="1:7" x14ac:dyDescent="0.15">
      <c r="A24" s="7" t="str">
        <f>B6</f>
        <v xml:space="preserve"> </v>
      </c>
      <c r="B24" s="8" t="e">
        <f>($A$24-A24)*$B$4</f>
        <v>#VALUE!</v>
      </c>
      <c r="C24" s="8" t="e">
        <f>SUM($B$24:B24)</f>
        <v>#VALUE!</v>
      </c>
      <c r="D24" s="8" t="str">
        <f>B8</f>
        <v xml:space="preserve"> </v>
      </c>
      <c r="E24" s="8" t="e">
        <f>A24*$B$4/25</f>
        <v>#VALUE!</v>
      </c>
      <c r="F24" s="8" t="e">
        <f>SUM($E$24:E24)</f>
        <v>#VALUE!</v>
      </c>
      <c r="G24" s="9" t="e">
        <f>D24/F24</f>
        <v>#VALUE!</v>
      </c>
    </row>
    <row r="25" spans="1:7" x14ac:dyDescent="0.15">
      <c r="A25" s="7" t="e">
        <f t="shared" ref="A25:A89" si="0">A24-$B$7*0.01</f>
        <v>#VALUE!</v>
      </c>
      <c r="B25" s="8" t="e">
        <f>($A$24-A25)*$B$4</f>
        <v>#VALUE!</v>
      </c>
      <c r="C25" s="8" t="e">
        <f>SUM($B$24:B25)</f>
        <v>#VALUE!</v>
      </c>
      <c r="D25" s="8" t="e">
        <f>$D$24-C25</f>
        <v>#VALUE!</v>
      </c>
      <c r="E25" s="8" t="e">
        <f t="shared" ref="E25:E88" si="1">A25*$B$4/25</f>
        <v>#VALUE!</v>
      </c>
      <c r="F25" s="8" t="e">
        <f>SUM($E$24:E25)</f>
        <v>#VALUE!</v>
      </c>
      <c r="G25" s="9" t="e">
        <f>D25/F25</f>
        <v>#VALUE!</v>
      </c>
    </row>
    <row r="26" spans="1:7" x14ac:dyDescent="0.15">
      <c r="A26" s="7" t="e">
        <f t="shared" si="0"/>
        <v>#VALUE!</v>
      </c>
      <c r="B26" s="8" t="e">
        <f>($A$24-A26)*$B$4</f>
        <v>#VALUE!</v>
      </c>
      <c r="C26" s="8" t="e">
        <f>SUM($B$24:B26)</f>
        <v>#VALUE!</v>
      </c>
      <c r="D26" s="8" t="e">
        <f t="shared" ref="D26:D89" si="2">$D$24-C26</f>
        <v>#VALUE!</v>
      </c>
      <c r="E26" s="8" t="e">
        <f t="shared" si="1"/>
        <v>#VALUE!</v>
      </c>
      <c r="F26" s="8" t="e">
        <f>SUM($E$24:E26)</f>
        <v>#VALUE!</v>
      </c>
      <c r="G26" s="9" t="e">
        <f t="shared" ref="G26:G89" si="3">D26/F26</f>
        <v>#VALUE!</v>
      </c>
    </row>
    <row r="27" spans="1:7" x14ac:dyDescent="0.15">
      <c r="A27" s="7" t="e">
        <f t="shared" si="0"/>
        <v>#VALUE!</v>
      </c>
      <c r="B27" s="8" t="e">
        <f>($A$24-A27)*$B$4</f>
        <v>#VALUE!</v>
      </c>
      <c r="C27" s="8" t="e">
        <f>SUM($B$24:B27)</f>
        <v>#VALUE!</v>
      </c>
      <c r="D27" s="8" t="e">
        <f t="shared" si="2"/>
        <v>#VALUE!</v>
      </c>
      <c r="E27" s="8" t="e">
        <f t="shared" si="1"/>
        <v>#VALUE!</v>
      </c>
      <c r="F27" s="8" t="e">
        <f>SUM($E$24:E27)</f>
        <v>#VALUE!</v>
      </c>
      <c r="G27" s="9" t="e">
        <f t="shared" si="3"/>
        <v>#VALUE!</v>
      </c>
    </row>
    <row r="28" spans="1:7" x14ac:dyDescent="0.15">
      <c r="A28" s="7" t="e">
        <f t="shared" si="0"/>
        <v>#VALUE!</v>
      </c>
      <c r="B28" s="8" t="e">
        <f>($A$24-A28)*$B$4</f>
        <v>#VALUE!</v>
      </c>
      <c r="C28" s="8" t="e">
        <f>SUM($B$24:B28)</f>
        <v>#VALUE!</v>
      </c>
      <c r="D28" s="8" t="e">
        <f t="shared" si="2"/>
        <v>#VALUE!</v>
      </c>
      <c r="E28" s="8" t="e">
        <f t="shared" si="1"/>
        <v>#VALUE!</v>
      </c>
      <c r="F28" s="8" t="e">
        <f>SUM($E$24:E28)</f>
        <v>#VALUE!</v>
      </c>
      <c r="G28" s="9" t="e">
        <f t="shared" si="3"/>
        <v>#VALUE!</v>
      </c>
    </row>
    <row r="29" spans="1:7" x14ac:dyDescent="0.15">
      <c r="A29" s="7" t="e">
        <f t="shared" si="0"/>
        <v>#VALUE!</v>
      </c>
      <c r="B29" s="8" t="e">
        <f>($A$24-A29)*$B$4</f>
        <v>#VALUE!</v>
      </c>
      <c r="C29" s="8" t="e">
        <f>SUM($B$24:B29)</f>
        <v>#VALUE!</v>
      </c>
      <c r="D29" s="8" t="e">
        <f t="shared" si="2"/>
        <v>#VALUE!</v>
      </c>
      <c r="E29" s="8" t="e">
        <f t="shared" si="1"/>
        <v>#VALUE!</v>
      </c>
      <c r="F29" s="8" t="e">
        <f>SUM($E$24:E29)</f>
        <v>#VALUE!</v>
      </c>
      <c r="G29" s="9" t="e">
        <f t="shared" si="3"/>
        <v>#VALUE!</v>
      </c>
    </row>
    <row r="30" spans="1:7" x14ac:dyDescent="0.15">
      <c r="A30" s="7" t="e">
        <f t="shared" si="0"/>
        <v>#VALUE!</v>
      </c>
      <c r="B30" s="8" t="e">
        <f>($A$24-A30)*$B$4</f>
        <v>#VALUE!</v>
      </c>
      <c r="C30" s="8" t="e">
        <f>SUM($B$24:B30)</f>
        <v>#VALUE!</v>
      </c>
      <c r="D30" s="8" t="e">
        <f t="shared" si="2"/>
        <v>#VALUE!</v>
      </c>
      <c r="E30" s="8" t="e">
        <f t="shared" si="1"/>
        <v>#VALUE!</v>
      </c>
      <c r="F30" s="8" t="e">
        <f>SUM($E$24:E30)</f>
        <v>#VALUE!</v>
      </c>
      <c r="G30" s="9" t="e">
        <f t="shared" si="3"/>
        <v>#VALUE!</v>
      </c>
    </row>
    <row r="31" spans="1:7" x14ac:dyDescent="0.15">
      <c r="A31" s="7" t="e">
        <f t="shared" si="0"/>
        <v>#VALUE!</v>
      </c>
      <c r="B31" s="8" t="e">
        <f>($A$24-A31)*$B$4</f>
        <v>#VALUE!</v>
      </c>
      <c r="C31" s="8" t="e">
        <f>SUM($B$24:B31)</f>
        <v>#VALUE!</v>
      </c>
      <c r="D31" s="8" t="e">
        <f t="shared" si="2"/>
        <v>#VALUE!</v>
      </c>
      <c r="E31" s="8" t="e">
        <f t="shared" si="1"/>
        <v>#VALUE!</v>
      </c>
      <c r="F31" s="8" t="e">
        <f>SUM($E$24:E31)</f>
        <v>#VALUE!</v>
      </c>
      <c r="G31" s="9" t="e">
        <f t="shared" si="3"/>
        <v>#VALUE!</v>
      </c>
    </row>
    <row r="32" spans="1:7" x14ac:dyDescent="0.15">
      <c r="A32" s="7" t="e">
        <f t="shared" si="0"/>
        <v>#VALUE!</v>
      </c>
      <c r="B32" s="8" t="e">
        <f>($A$24-A32)*$B$4</f>
        <v>#VALUE!</v>
      </c>
      <c r="C32" s="8" t="e">
        <f>SUM($B$24:B32)</f>
        <v>#VALUE!</v>
      </c>
      <c r="D32" s="8" t="e">
        <f t="shared" si="2"/>
        <v>#VALUE!</v>
      </c>
      <c r="E32" s="8" t="e">
        <f t="shared" si="1"/>
        <v>#VALUE!</v>
      </c>
      <c r="F32" s="8" t="e">
        <f>SUM($E$24:E32)</f>
        <v>#VALUE!</v>
      </c>
      <c r="G32" s="9" t="e">
        <f t="shared" si="3"/>
        <v>#VALUE!</v>
      </c>
    </row>
    <row r="33" spans="1:7" x14ac:dyDescent="0.15">
      <c r="A33" s="7" t="e">
        <f t="shared" si="0"/>
        <v>#VALUE!</v>
      </c>
      <c r="B33" s="8" t="e">
        <f>($A$24-A33)*$B$4</f>
        <v>#VALUE!</v>
      </c>
      <c r="C33" s="8" t="e">
        <f>SUM($B$24:B33)</f>
        <v>#VALUE!</v>
      </c>
      <c r="D33" s="8" t="e">
        <f t="shared" si="2"/>
        <v>#VALUE!</v>
      </c>
      <c r="E33" s="8" t="e">
        <f t="shared" si="1"/>
        <v>#VALUE!</v>
      </c>
      <c r="F33" s="8" t="e">
        <f>SUM($E$24:E33)</f>
        <v>#VALUE!</v>
      </c>
      <c r="G33" s="9" t="e">
        <f t="shared" si="3"/>
        <v>#VALUE!</v>
      </c>
    </row>
    <row r="34" spans="1:7" x14ac:dyDescent="0.15">
      <c r="A34" s="7" t="e">
        <f t="shared" si="0"/>
        <v>#VALUE!</v>
      </c>
      <c r="B34" s="8" t="e">
        <f>($A$24-A34)*$B$4</f>
        <v>#VALUE!</v>
      </c>
      <c r="C34" s="8" t="e">
        <f>SUM($B$24:B34)</f>
        <v>#VALUE!</v>
      </c>
      <c r="D34" s="8" t="e">
        <f t="shared" si="2"/>
        <v>#VALUE!</v>
      </c>
      <c r="E34" s="8" t="e">
        <f t="shared" si="1"/>
        <v>#VALUE!</v>
      </c>
      <c r="F34" s="8" t="e">
        <f>SUM($E$24:E34)</f>
        <v>#VALUE!</v>
      </c>
      <c r="G34" s="9" t="e">
        <f t="shared" si="3"/>
        <v>#VALUE!</v>
      </c>
    </row>
    <row r="35" spans="1:7" x14ac:dyDescent="0.15">
      <c r="A35" s="7" t="e">
        <f t="shared" si="0"/>
        <v>#VALUE!</v>
      </c>
      <c r="B35" s="8" t="e">
        <f>($A$24-A35)*$B$4</f>
        <v>#VALUE!</v>
      </c>
      <c r="C35" s="8" t="e">
        <f>SUM($B$24:B35)</f>
        <v>#VALUE!</v>
      </c>
      <c r="D35" s="8" t="e">
        <f t="shared" si="2"/>
        <v>#VALUE!</v>
      </c>
      <c r="E35" s="8" t="e">
        <f t="shared" si="1"/>
        <v>#VALUE!</v>
      </c>
      <c r="F35" s="8" t="e">
        <f>SUM($E$24:E35)</f>
        <v>#VALUE!</v>
      </c>
      <c r="G35" s="9" t="e">
        <f t="shared" si="3"/>
        <v>#VALUE!</v>
      </c>
    </row>
    <row r="36" spans="1:7" x14ac:dyDescent="0.15">
      <c r="A36" s="7" t="e">
        <f t="shared" si="0"/>
        <v>#VALUE!</v>
      </c>
      <c r="B36" s="8" t="e">
        <f>($A$24-A36)*$B$4</f>
        <v>#VALUE!</v>
      </c>
      <c r="C36" s="8" t="e">
        <f>SUM($B$24:B36)</f>
        <v>#VALUE!</v>
      </c>
      <c r="D36" s="8" t="e">
        <f t="shared" si="2"/>
        <v>#VALUE!</v>
      </c>
      <c r="E36" s="8" t="e">
        <f t="shared" si="1"/>
        <v>#VALUE!</v>
      </c>
      <c r="F36" s="8" t="e">
        <f>SUM($E$24:E36)</f>
        <v>#VALUE!</v>
      </c>
      <c r="G36" s="9" t="e">
        <f t="shared" si="3"/>
        <v>#VALUE!</v>
      </c>
    </row>
    <row r="37" spans="1:7" x14ac:dyDescent="0.15">
      <c r="A37" s="7" t="e">
        <f t="shared" si="0"/>
        <v>#VALUE!</v>
      </c>
      <c r="B37" s="8" t="e">
        <f>($A$24-A37)*$B$4</f>
        <v>#VALUE!</v>
      </c>
      <c r="C37" s="8" t="e">
        <f>SUM($B$24:B37)</f>
        <v>#VALUE!</v>
      </c>
      <c r="D37" s="8" t="e">
        <f t="shared" si="2"/>
        <v>#VALUE!</v>
      </c>
      <c r="E37" s="8" t="e">
        <f t="shared" si="1"/>
        <v>#VALUE!</v>
      </c>
      <c r="F37" s="8" t="e">
        <f>SUM($E$24:E37)</f>
        <v>#VALUE!</v>
      </c>
      <c r="G37" s="9" t="e">
        <f t="shared" si="3"/>
        <v>#VALUE!</v>
      </c>
    </row>
    <row r="38" spans="1:7" x14ac:dyDescent="0.15">
      <c r="A38" s="7" t="e">
        <f t="shared" si="0"/>
        <v>#VALUE!</v>
      </c>
      <c r="B38" s="8" t="e">
        <f>($A$24-A38)*$B$4</f>
        <v>#VALUE!</v>
      </c>
      <c r="C38" s="8" t="e">
        <f>SUM($B$24:B38)</f>
        <v>#VALUE!</v>
      </c>
      <c r="D38" s="8" t="e">
        <f t="shared" si="2"/>
        <v>#VALUE!</v>
      </c>
      <c r="E38" s="8" t="e">
        <f t="shared" si="1"/>
        <v>#VALUE!</v>
      </c>
      <c r="F38" s="8" t="e">
        <f>SUM($E$24:E38)</f>
        <v>#VALUE!</v>
      </c>
      <c r="G38" s="9" t="e">
        <f t="shared" si="3"/>
        <v>#VALUE!</v>
      </c>
    </row>
    <row r="39" spans="1:7" x14ac:dyDescent="0.15">
      <c r="A39" s="7" t="e">
        <f t="shared" si="0"/>
        <v>#VALUE!</v>
      </c>
      <c r="B39" s="8" t="e">
        <f>($A$24-A39)*$B$4</f>
        <v>#VALUE!</v>
      </c>
      <c r="C39" s="8" t="e">
        <f>SUM($B$24:B39)</f>
        <v>#VALUE!</v>
      </c>
      <c r="D39" s="8" t="e">
        <f t="shared" si="2"/>
        <v>#VALUE!</v>
      </c>
      <c r="E39" s="8" t="e">
        <f t="shared" si="1"/>
        <v>#VALUE!</v>
      </c>
      <c r="F39" s="8" t="e">
        <f>SUM($E$24:E39)</f>
        <v>#VALUE!</v>
      </c>
      <c r="G39" s="9" t="e">
        <f t="shared" si="3"/>
        <v>#VALUE!</v>
      </c>
    </row>
    <row r="40" spans="1:7" x14ac:dyDescent="0.15">
      <c r="A40" s="7" t="e">
        <f t="shared" si="0"/>
        <v>#VALUE!</v>
      </c>
      <c r="B40" s="8" t="e">
        <f>($A$24-A40)*$B$4</f>
        <v>#VALUE!</v>
      </c>
      <c r="C40" s="8" t="e">
        <f>SUM($B$24:B40)</f>
        <v>#VALUE!</v>
      </c>
      <c r="D40" s="8" t="e">
        <f t="shared" si="2"/>
        <v>#VALUE!</v>
      </c>
      <c r="E40" s="8" t="e">
        <f t="shared" si="1"/>
        <v>#VALUE!</v>
      </c>
      <c r="F40" s="8" t="e">
        <f>SUM($E$24:E40)</f>
        <v>#VALUE!</v>
      </c>
      <c r="G40" s="9" t="e">
        <f t="shared" si="3"/>
        <v>#VALUE!</v>
      </c>
    </row>
    <row r="41" spans="1:7" x14ac:dyDescent="0.15">
      <c r="A41" s="7" t="e">
        <f t="shared" si="0"/>
        <v>#VALUE!</v>
      </c>
      <c r="B41" s="8" t="e">
        <f>($A$24-A41)*$B$4</f>
        <v>#VALUE!</v>
      </c>
      <c r="C41" s="8" t="e">
        <f>SUM($B$24:B41)</f>
        <v>#VALUE!</v>
      </c>
      <c r="D41" s="8" t="e">
        <f t="shared" si="2"/>
        <v>#VALUE!</v>
      </c>
      <c r="E41" s="8" t="e">
        <f t="shared" si="1"/>
        <v>#VALUE!</v>
      </c>
      <c r="F41" s="8" t="e">
        <f>SUM($E$24:E41)</f>
        <v>#VALUE!</v>
      </c>
      <c r="G41" s="9" t="e">
        <f t="shared" si="3"/>
        <v>#VALUE!</v>
      </c>
    </row>
    <row r="42" spans="1:7" x14ac:dyDescent="0.15">
      <c r="A42" s="7" t="e">
        <f t="shared" si="0"/>
        <v>#VALUE!</v>
      </c>
      <c r="B42" s="8" t="e">
        <f>($A$24-A42)*$B$4</f>
        <v>#VALUE!</v>
      </c>
      <c r="C42" s="8" t="e">
        <f>SUM($B$24:B42)</f>
        <v>#VALUE!</v>
      </c>
      <c r="D42" s="8" t="e">
        <f t="shared" si="2"/>
        <v>#VALUE!</v>
      </c>
      <c r="E42" s="8" t="e">
        <f t="shared" si="1"/>
        <v>#VALUE!</v>
      </c>
      <c r="F42" s="8" t="e">
        <f>SUM($E$24:E42)</f>
        <v>#VALUE!</v>
      </c>
      <c r="G42" s="9" t="e">
        <f t="shared" si="3"/>
        <v>#VALUE!</v>
      </c>
    </row>
    <row r="43" spans="1:7" x14ac:dyDescent="0.15">
      <c r="A43" s="7" t="e">
        <f t="shared" si="0"/>
        <v>#VALUE!</v>
      </c>
      <c r="B43" s="8" t="e">
        <f>($A$24-A43)*$B$4</f>
        <v>#VALUE!</v>
      </c>
      <c r="C43" s="8" t="e">
        <f>SUM($B$24:B43)</f>
        <v>#VALUE!</v>
      </c>
      <c r="D43" s="8" t="e">
        <f t="shared" si="2"/>
        <v>#VALUE!</v>
      </c>
      <c r="E43" s="8" t="e">
        <f t="shared" si="1"/>
        <v>#VALUE!</v>
      </c>
      <c r="F43" s="8" t="e">
        <f>SUM($E$24:E43)</f>
        <v>#VALUE!</v>
      </c>
      <c r="G43" s="9" t="e">
        <f t="shared" si="3"/>
        <v>#VALUE!</v>
      </c>
    </row>
    <row r="44" spans="1:7" x14ac:dyDescent="0.15">
      <c r="A44" s="7" t="e">
        <f t="shared" si="0"/>
        <v>#VALUE!</v>
      </c>
      <c r="B44" s="8" t="e">
        <f>($A$24-A44)*$B$4</f>
        <v>#VALUE!</v>
      </c>
      <c r="C44" s="8" t="e">
        <f>SUM($B$24:B44)</f>
        <v>#VALUE!</v>
      </c>
      <c r="D44" s="8" t="e">
        <f t="shared" si="2"/>
        <v>#VALUE!</v>
      </c>
      <c r="E44" s="8" t="e">
        <f t="shared" si="1"/>
        <v>#VALUE!</v>
      </c>
      <c r="F44" s="8" t="e">
        <f>SUM($E$24:E44)</f>
        <v>#VALUE!</v>
      </c>
      <c r="G44" s="9" t="e">
        <f t="shared" si="3"/>
        <v>#VALUE!</v>
      </c>
    </row>
    <row r="45" spans="1:7" x14ac:dyDescent="0.15">
      <c r="A45" s="7" t="e">
        <f t="shared" si="0"/>
        <v>#VALUE!</v>
      </c>
      <c r="B45" s="8" t="e">
        <f>($A$24-A45)*$B$4</f>
        <v>#VALUE!</v>
      </c>
      <c r="C45" s="8" t="e">
        <f>SUM($B$24:B45)</f>
        <v>#VALUE!</v>
      </c>
      <c r="D45" s="8" t="e">
        <f t="shared" si="2"/>
        <v>#VALUE!</v>
      </c>
      <c r="E45" s="8" t="e">
        <f t="shared" si="1"/>
        <v>#VALUE!</v>
      </c>
      <c r="F45" s="8" t="e">
        <f>SUM($E$24:E45)</f>
        <v>#VALUE!</v>
      </c>
      <c r="G45" s="9" t="e">
        <f t="shared" si="3"/>
        <v>#VALUE!</v>
      </c>
    </row>
    <row r="46" spans="1:7" x14ac:dyDescent="0.15">
      <c r="A46" s="7" t="e">
        <f t="shared" si="0"/>
        <v>#VALUE!</v>
      </c>
      <c r="B46" s="8" t="e">
        <f>($A$24-A46)*$B$4</f>
        <v>#VALUE!</v>
      </c>
      <c r="C46" s="8" t="e">
        <f>SUM($B$24:B46)</f>
        <v>#VALUE!</v>
      </c>
      <c r="D46" s="8" t="e">
        <f t="shared" si="2"/>
        <v>#VALUE!</v>
      </c>
      <c r="E46" s="8" t="e">
        <f t="shared" si="1"/>
        <v>#VALUE!</v>
      </c>
      <c r="F46" s="8" t="e">
        <f>SUM($E$24:E46)</f>
        <v>#VALUE!</v>
      </c>
      <c r="G46" s="9" t="e">
        <f t="shared" si="3"/>
        <v>#VALUE!</v>
      </c>
    </row>
    <row r="47" spans="1:7" x14ac:dyDescent="0.15">
      <c r="A47" s="7" t="e">
        <f t="shared" si="0"/>
        <v>#VALUE!</v>
      </c>
      <c r="B47" s="8" t="e">
        <f>($A$24-A47)*$B$4</f>
        <v>#VALUE!</v>
      </c>
      <c r="C47" s="8" t="e">
        <f>SUM($B$24:B47)</f>
        <v>#VALUE!</v>
      </c>
      <c r="D47" s="8" t="e">
        <f t="shared" si="2"/>
        <v>#VALUE!</v>
      </c>
      <c r="E47" s="8" t="e">
        <f t="shared" si="1"/>
        <v>#VALUE!</v>
      </c>
      <c r="F47" s="8" t="e">
        <f>SUM($E$24:E47)</f>
        <v>#VALUE!</v>
      </c>
      <c r="G47" s="9" t="e">
        <f t="shared" si="3"/>
        <v>#VALUE!</v>
      </c>
    </row>
    <row r="48" spans="1:7" x14ac:dyDescent="0.15">
      <c r="A48" s="7" t="e">
        <f t="shared" si="0"/>
        <v>#VALUE!</v>
      </c>
      <c r="B48" s="8" t="e">
        <f>($A$24-A48)*$B$4</f>
        <v>#VALUE!</v>
      </c>
      <c r="C48" s="8" t="e">
        <f>SUM($B$24:B48)</f>
        <v>#VALUE!</v>
      </c>
      <c r="D48" s="8" t="e">
        <f t="shared" si="2"/>
        <v>#VALUE!</v>
      </c>
      <c r="E48" s="8" t="e">
        <f t="shared" si="1"/>
        <v>#VALUE!</v>
      </c>
      <c r="F48" s="8" t="e">
        <f>SUM($E$24:E48)</f>
        <v>#VALUE!</v>
      </c>
      <c r="G48" s="9" t="e">
        <f t="shared" si="3"/>
        <v>#VALUE!</v>
      </c>
    </row>
    <row r="49" spans="1:7" x14ac:dyDescent="0.15">
      <c r="A49" s="7" t="e">
        <f t="shared" si="0"/>
        <v>#VALUE!</v>
      </c>
      <c r="B49" s="8" t="e">
        <f>($A$24-A49)*$B$4</f>
        <v>#VALUE!</v>
      </c>
      <c r="C49" s="8" t="e">
        <f>SUM($B$24:B49)</f>
        <v>#VALUE!</v>
      </c>
      <c r="D49" s="8" t="e">
        <f t="shared" si="2"/>
        <v>#VALUE!</v>
      </c>
      <c r="E49" s="8" t="e">
        <f t="shared" si="1"/>
        <v>#VALUE!</v>
      </c>
      <c r="F49" s="8" t="e">
        <f>SUM($E$24:E49)</f>
        <v>#VALUE!</v>
      </c>
      <c r="G49" s="9" t="e">
        <f t="shared" si="3"/>
        <v>#VALUE!</v>
      </c>
    </row>
    <row r="50" spans="1:7" x14ac:dyDescent="0.15">
      <c r="A50" s="7" t="e">
        <f t="shared" si="0"/>
        <v>#VALUE!</v>
      </c>
      <c r="B50" s="8" t="e">
        <f>($A$24-A50)*$B$4</f>
        <v>#VALUE!</v>
      </c>
      <c r="C50" s="8" t="e">
        <f>SUM($B$24:B50)</f>
        <v>#VALUE!</v>
      </c>
      <c r="D50" s="8" t="e">
        <f t="shared" si="2"/>
        <v>#VALUE!</v>
      </c>
      <c r="E50" s="8" t="e">
        <f t="shared" si="1"/>
        <v>#VALUE!</v>
      </c>
      <c r="F50" s="8" t="e">
        <f>SUM($E$24:E50)</f>
        <v>#VALUE!</v>
      </c>
      <c r="G50" s="9" t="e">
        <f t="shared" si="3"/>
        <v>#VALUE!</v>
      </c>
    </row>
    <row r="51" spans="1:7" x14ac:dyDescent="0.15">
      <c r="A51" s="7" t="e">
        <f t="shared" si="0"/>
        <v>#VALUE!</v>
      </c>
      <c r="B51" s="8" t="e">
        <f>($A$24-A51)*$B$4</f>
        <v>#VALUE!</v>
      </c>
      <c r="C51" s="8" t="e">
        <f>SUM($B$24:B51)</f>
        <v>#VALUE!</v>
      </c>
      <c r="D51" s="8" t="e">
        <f t="shared" si="2"/>
        <v>#VALUE!</v>
      </c>
      <c r="E51" s="8" t="e">
        <f t="shared" si="1"/>
        <v>#VALUE!</v>
      </c>
      <c r="F51" s="8" t="e">
        <f>SUM($E$24:E51)</f>
        <v>#VALUE!</v>
      </c>
      <c r="G51" s="9" t="e">
        <f t="shared" si="3"/>
        <v>#VALUE!</v>
      </c>
    </row>
    <row r="52" spans="1:7" x14ac:dyDescent="0.15">
      <c r="A52" s="7" t="e">
        <f t="shared" si="0"/>
        <v>#VALUE!</v>
      </c>
      <c r="B52" s="8" t="e">
        <f>($A$24-A52)*$B$4</f>
        <v>#VALUE!</v>
      </c>
      <c r="C52" s="8" t="e">
        <f>SUM($B$24:B52)</f>
        <v>#VALUE!</v>
      </c>
      <c r="D52" s="8" t="e">
        <f t="shared" si="2"/>
        <v>#VALUE!</v>
      </c>
      <c r="E52" s="8" t="e">
        <f t="shared" si="1"/>
        <v>#VALUE!</v>
      </c>
      <c r="F52" s="8" t="e">
        <f>SUM($E$24:E52)</f>
        <v>#VALUE!</v>
      </c>
      <c r="G52" s="9" t="e">
        <f t="shared" si="3"/>
        <v>#VALUE!</v>
      </c>
    </row>
    <row r="53" spans="1:7" x14ac:dyDescent="0.15">
      <c r="A53" s="7" t="e">
        <f t="shared" si="0"/>
        <v>#VALUE!</v>
      </c>
      <c r="B53" s="8" t="e">
        <f>($A$24-A53)*$B$4</f>
        <v>#VALUE!</v>
      </c>
      <c r="C53" s="8" t="e">
        <f>SUM($B$24:B53)</f>
        <v>#VALUE!</v>
      </c>
      <c r="D53" s="8" t="e">
        <f t="shared" si="2"/>
        <v>#VALUE!</v>
      </c>
      <c r="E53" s="8" t="e">
        <f t="shared" si="1"/>
        <v>#VALUE!</v>
      </c>
      <c r="F53" s="8" t="e">
        <f>SUM($E$24:E53)</f>
        <v>#VALUE!</v>
      </c>
      <c r="G53" s="9" t="e">
        <f t="shared" si="3"/>
        <v>#VALUE!</v>
      </c>
    </row>
    <row r="54" spans="1:7" x14ac:dyDescent="0.15">
      <c r="A54" s="7" t="e">
        <f t="shared" si="0"/>
        <v>#VALUE!</v>
      </c>
      <c r="B54" s="8" t="e">
        <f>($A$24-A54)*$B$4</f>
        <v>#VALUE!</v>
      </c>
      <c r="C54" s="8" t="e">
        <f>SUM($B$24:B54)</f>
        <v>#VALUE!</v>
      </c>
      <c r="D54" s="8" t="e">
        <f t="shared" si="2"/>
        <v>#VALUE!</v>
      </c>
      <c r="E54" s="8" t="e">
        <f t="shared" si="1"/>
        <v>#VALUE!</v>
      </c>
      <c r="F54" s="8" t="e">
        <f>SUM($E$24:E54)</f>
        <v>#VALUE!</v>
      </c>
      <c r="G54" s="9" t="e">
        <f t="shared" si="3"/>
        <v>#VALUE!</v>
      </c>
    </row>
    <row r="55" spans="1:7" x14ac:dyDescent="0.15">
      <c r="A55" s="7" t="e">
        <f t="shared" si="0"/>
        <v>#VALUE!</v>
      </c>
      <c r="B55" s="8" t="e">
        <f>($A$24-A55)*$B$4</f>
        <v>#VALUE!</v>
      </c>
      <c r="C55" s="8" t="e">
        <f>SUM($B$24:B55)</f>
        <v>#VALUE!</v>
      </c>
      <c r="D55" s="8" t="e">
        <f t="shared" si="2"/>
        <v>#VALUE!</v>
      </c>
      <c r="E55" s="8" t="e">
        <f t="shared" si="1"/>
        <v>#VALUE!</v>
      </c>
      <c r="F55" s="8" t="e">
        <f>SUM($E$24:E55)</f>
        <v>#VALUE!</v>
      </c>
      <c r="G55" s="9" t="e">
        <f t="shared" si="3"/>
        <v>#VALUE!</v>
      </c>
    </row>
    <row r="56" spans="1:7" x14ac:dyDescent="0.15">
      <c r="A56" s="7" t="e">
        <f t="shared" si="0"/>
        <v>#VALUE!</v>
      </c>
      <c r="B56" s="8" t="e">
        <f>($A$24-A56)*$B$4</f>
        <v>#VALUE!</v>
      </c>
      <c r="C56" s="8" t="e">
        <f>SUM($B$24:B56)</f>
        <v>#VALUE!</v>
      </c>
      <c r="D56" s="8" t="e">
        <f t="shared" si="2"/>
        <v>#VALUE!</v>
      </c>
      <c r="E56" s="8" t="e">
        <f t="shared" si="1"/>
        <v>#VALUE!</v>
      </c>
      <c r="F56" s="8" t="e">
        <f>SUM($E$24:E56)</f>
        <v>#VALUE!</v>
      </c>
      <c r="G56" s="9" t="e">
        <f t="shared" si="3"/>
        <v>#VALUE!</v>
      </c>
    </row>
    <row r="57" spans="1:7" x14ac:dyDescent="0.15">
      <c r="A57" s="7" t="e">
        <f t="shared" si="0"/>
        <v>#VALUE!</v>
      </c>
      <c r="B57" s="8" t="e">
        <f>($A$24-A57)*$B$4</f>
        <v>#VALUE!</v>
      </c>
      <c r="C57" s="8" t="e">
        <f>SUM($B$24:B57)</f>
        <v>#VALUE!</v>
      </c>
      <c r="D57" s="8" t="e">
        <f t="shared" si="2"/>
        <v>#VALUE!</v>
      </c>
      <c r="E57" s="8" t="e">
        <f t="shared" si="1"/>
        <v>#VALUE!</v>
      </c>
      <c r="F57" s="8" t="e">
        <f>SUM($E$24:E57)</f>
        <v>#VALUE!</v>
      </c>
      <c r="G57" s="9" t="e">
        <f t="shared" si="3"/>
        <v>#VALUE!</v>
      </c>
    </row>
    <row r="58" spans="1:7" x14ac:dyDescent="0.15">
      <c r="A58" s="7" t="e">
        <f t="shared" si="0"/>
        <v>#VALUE!</v>
      </c>
      <c r="B58" s="8" t="e">
        <f>($A$24-A58)*$B$4</f>
        <v>#VALUE!</v>
      </c>
      <c r="C58" s="8" t="e">
        <f>SUM($B$24:B58)</f>
        <v>#VALUE!</v>
      </c>
      <c r="D58" s="8" t="e">
        <f t="shared" si="2"/>
        <v>#VALUE!</v>
      </c>
      <c r="E58" s="8" t="e">
        <f t="shared" si="1"/>
        <v>#VALUE!</v>
      </c>
      <c r="F58" s="8" t="e">
        <f>SUM($E$24:E58)</f>
        <v>#VALUE!</v>
      </c>
      <c r="G58" s="9" t="e">
        <f t="shared" si="3"/>
        <v>#VALUE!</v>
      </c>
    </row>
    <row r="59" spans="1:7" x14ac:dyDescent="0.15">
      <c r="A59" s="7" t="e">
        <f t="shared" si="0"/>
        <v>#VALUE!</v>
      </c>
      <c r="B59" s="8" t="e">
        <f>($A$24-A59)*$B$4</f>
        <v>#VALUE!</v>
      </c>
      <c r="C59" s="8" t="e">
        <f>SUM($B$24:B59)</f>
        <v>#VALUE!</v>
      </c>
      <c r="D59" s="8" t="e">
        <f t="shared" si="2"/>
        <v>#VALUE!</v>
      </c>
      <c r="E59" s="8" t="e">
        <f t="shared" si="1"/>
        <v>#VALUE!</v>
      </c>
      <c r="F59" s="8" t="e">
        <f>SUM($E$24:E59)</f>
        <v>#VALUE!</v>
      </c>
      <c r="G59" s="9" t="e">
        <f t="shared" si="3"/>
        <v>#VALUE!</v>
      </c>
    </row>
    <row r="60" spans="1:7" x14ac:dyDescent="0.15">
      <c r="A60" s="7" t="e">
        <f t="shared" si="0"/>
        <v>#VALUE!</v>
      </c>
      <c r="B60" s="8" t="e">
        <f>($A$24-A60)*$B$4</f>
        <v>#VALUE!</v>
      </c>
      <c r="C60" s="8" t="e">
        <f>SUM($B$24:B60)</f>
        <v>#VALUE!</v>
      </c>
      <c r="D60" s="8" t="e">
        <f t="shared" si="2"/>
        <v>#VALUE!</v>
      </c>
      <c r="E60" s="8" t="e">
        <f t="shared" si="1"/>
        <v>#VALUE!</v>
      </c>
      <c r="F60" s="8" t="e">
        <f>SUM($E$24:E60)</f>
        <v>#VALUE!</v>
      </c>
      <c r="G60" s="9" t="e">
        <f t="shared" si="3"/>
        <v>#VALUE!</v>
      </c>
    </row>
    <row r="61" spans="1:7" x14ac:dyDescent="0.15">
      <c r="A61" s="7" t="e">
        <f t="shared" si="0"/>
        <v>#VALUE!</v>
      </c>
      <c r="B61" s="8" t="e">
        <f>($A$24-A61)*$B$4</f>
        <v>#VALUE!</v>
      </c>
      <c r="C61" s="8" t="e">
        <f>SUM($B$24:B61)</f>
        <v>#VALUE!</v>
      </c>
      <c r="D61" s="8" t="e">
        <f t="shared" si="2"/>
        <v>#VALUE!</v>
      </c>
      <c r="E61" s="8" t="e">
        <f t="shared" si="1"/>
        <v>#VALUE!</v>
      </c>
      <c r="F61" s="8" t="e">
        <f>SUM($E$24:E61)</f>
        <v>#VALUE!</v>
      </c>
      <c r="G61" s="9" t="e">
        <f t="shared" si="3"/>
        <v>#VALUE!</v>
      </c>
    </row>
    <row r="62" spans="1:7" x14ac:dyDescent="0.15">
      <c r="A62" s="7" t="e">
        <f t="shared" si="0"/>
        <v>#VALUE!</v>
      </c>
      <c r="B62" s="8" t="e">
        <f>($A$24-A62)*$B$4</f>
        <v>#VALUE!</v>
      </c>
      <c r="C62" s="8" t="e">
        <f>SUM($B$24:B62)</f>
        <v>#VALUE!</v>
      </c>
      <c r="D62" s="8" t="e">
        <f t="shared" si="2"/>
        <v>#VALUE!</v>
      </c>
      <c r="E62" s="8" t="e">
        <f t="shared" si="1"/>
        <v>#VALUE!</v>
      </c>
      <c r="F62" s="8" t="e">
        <f>SUM($E$24:E62)</f>
        <v>#VALUE!</v>
      </c>
      <c r="G62" s="9" t="e">
        <f t="shared" si="3"/>
        <v>#VALUE!</v>
      </c>
    </row>
    <row r="63" spans="1:7" x14ac:dyDescent="0.15">
      <c r="A63" s="7" t="e">
        <f t="shared" si="0"/>
        <v>#VALUE!</v>
      </c>
      <c r="B63" s="8" t="e">
        <f>($A$24-A63)*$B$4</f>
        <v>#VALUE!</v>
      </c>
      <c r="C63" s="8" t="e">
        <f>SUM($B$24:B63)</f>
        <v>#VALUE!</v>
      </c>
      <c r="D63" s="8" t="e">
        <f t="shared" si="2"/>
        <v>#VALUE!</v>
      </c>
      <c r="E63" s="8" t="e">
        <f t="shared" si="1"/>
        <v>#VALUE!</v>
      </c>
      <c r="F63" s="8" t="e">
        <f>SUM($E$24:E63)</f>
        <v>#VALUE!</v>
      </c>
      <c r="G63" s="9" t="e">
        <f t="shared" si="3"/>
        <v>#VALUE!</v>
      </c>
    </row>
    <row r="64" spans="1:7" x14ac:dyDescent="0.15">
      <c r="A64" s="7" t="e">
        <f t="shared" si="0"/>
        <v>#VALUE!</v>
      </c>
      <c r="B64" s="8" t="e">
        <f>($A$24-A64)*$B$4</f>
        <v>#VALUE!</v>
      </c>
      <c r="C64" s="8" t="e">
        <f>SUM($B$24:B64)</f>
        <v>#VALUE!</v>
      </c>
      <c r="D64" s="8" t="e">
        <f t="shared" si="2"/>
        <v>#VALUE!</v>
      </c>
      <c r="E64" s="8" t="e">
        <f t="shared" si="1"/>
        <v>#VALUE!</v>
      </c>
      <c r="F64" s="8" t="e">
        <f>SUM($E$24:E64)</f>
        <v>#VALUE!</v>
      </c>
      <c r="G64" s="9" t="e">
        <f t="shared" si="3"/>
        <v>#VALUE!</v>
      </c>
    </row>
    <row r="65" spans="1:7" x14ac:dyDescent="0.15">
      <c r="A65" s="7" t="e">
        <f t="shared" si="0"/>
        <v>#VALUE!</v>
      </c>
      <c r="B65" s="8" t="e">
        <f>($A$24-A65)*$B$4</f>
        <v>#VALUE!</v>
      </c>
      <c r="C65" s="8" t="e">
        <f>SUM($B$24:B65)</f>
        <v>#VALUE!</v>
      </c>
      <c r="D65" s="8" t="e">
        <f t="shared" si="2"/>
        <v>#VALUE!</v>
      </c>
      <c r="E65" s="8" t="e">
        <f t="shared" si="1"/>
        <v>#VALUE!</v>
      </c>
      <c r="F65" s="8" t="e">
        <f>SUM($E$24:E65)</f>
        <v>#VALUE!</v>
      </c>
      <c r="G65" s="9" t="e">
        <f t="shared" si="3"/>
        <v>#VALUE!</v>
      </c>
    </row>
    <row r="66" spans="1:7" x14ac:dyDescent="0.15">
      <c r="A66" s="7" t="e">
        <f t="shared" si="0"/>
        <v>#VALUE!</v>
      </c>
      <c r="B66" s="8" t="e">
        <f>($A$24-A66)*$B$4</f>
        <v>#VALUE!</v>
      </c>
      <c r="C66" s="8" t="e">
        <f>SUM($B$24:B66)</f>
        <v>#VALUE!</v>
      </c>
      <c r="D66" s="8" t="e">
        <f t="shared" si="2"/>
        <v>#VALUE!</v>
      </c>
      <c r="E66" s="8" t="e">
        <f t="shared" si="1"/>
        <v>#VALUE!</v>
      </c>
      <c r="F66" s="8" t="e">
        <f>SUM($E$24:E66)</f>
        <v>#VALUE!</v>
      </c>
      <c r="G66" s="9" t="e">
        <f t="shared" si="3"/>
        <v>#VALUE!</v>
      </c>
    </row>
    <row r="67" spans="1:7" x14ac:dyDescent="0.15">
      <c r="A67" s="7" t="e">
        <f t="shared" si="0"/>
        <v>#VALUE!</v>
      </c>
      <c r="B67" s="8" t="e">
        <f>($A$24-A67)*$B$4</f>
        <v>#VALUE!</v>
      </c>
      <c r="C67" s="8" t="e">
        <f>SUM($B$24:B67)</f>
        <v>#VALUE!</v>
      </c>
      <c r="D67" s="8" t="e">
        <f t="shared" si="2"/>
        <v>#VALUE!</v>
      </c>
      <c r="E67" s="8" t="e">
        <f t="shared" si="1"/>
        <v>#VALUE!</v>
      </c>
      <c r="F67" s="8" t="e">
        <f>SUM($E$24:E67)</f>
        <v>#VALUE!</v>
      </c>
      <c r="G67" s="9" t="e">
        <f t="shared" si="3"/>
        <v>#VALUE!</v>
      </c>
    </row>
    <row r="68" spans="1:7" x14ac:dyDescent="0.15">
      <c r="A68" s="7" t="e">
        <f t="shared" si="0"/>
        <v>#VALUE!</v>
      </c>
      <c r="B68" s="8" t="e">
        <f>($A$24-A68)*$B$4</f>
        <v>#VALUE!</v>
      </c>
      <c r="C68" s="8" t="e">
        <f>SUM($B$24:B68)</f>
        <v>#VALUE!</v>
      </c>
      <c r="D68" s="8" t="e">
        <f t="shared" si="2"/>
        <v>#VALUE!</v>
      </c>
      <c r="E68" s="8" t="e">
        <f t="shared" si="1"/>
        <v>#VALUE!</v>
      </c>
      <c r="F68" s="8" t="e">
        <f>SUM($E$24:E68)</f>
        <v>#VALUE!</v>
      </c>
      <c r="G68" s="9" t="e">
        <f t="shared" si="3"/>
        <v>#VALUE!</v>
      </c>
    </row>
    <row r="69" spans="1:7" x14ac:dyDescent="0.15">
      <c r="A69" s="7" t="e">
        <f t="shared" si="0"/>
        <v>#VALUE!</v>
      </c>
      <c r="B69" s="8" t="e">
        <f>($A$24-A69)*$B$4</f>
        <v>#VALUE!</v>
      </c>
      <c r="C69" s="8" t="e">
        <f>SUM($B$24:B69)</f>
        <v>#VALUE!</v>
      </c>
      <c r="D69" s="8" t="e">
        <f t="shared" si="2"/>
        <v>#VALUE!</v>
      </c>
      <c r="E69" s="8" t="e">
        <f t="shared" si="1"/>
        <v>#VALUE!</v>
      </c>
      <c r="F69" s="8" t="e">
        <f>SUM($E$24:E69)</f>
        <v>#VALUE!</v>
      </c>
      <c r="G69" s="9" t="e">
        <f t="shared" si="3"/>
        <v>#VALUE!</v>
      </c>
    </row>
    <row r="70" spans="1:7" x14ac:dyDescent="0.15">
      <c r="A70" s="7" t="e">
        <f t="shared" si="0"/>
        <v>#VALUE!</v>
      </c>
      <c r="B70" s="8" t="e">
        <f>($A$24-A70)*$B$4</f>
        <v>#VALUE!</v>
      </c>
      <c r="C70" s="8" t="e">
        <f>SUM($B$24:B70)</f>
        <v>#VALUE!</v>
      </c>
      <c r="D70" s="8" t="e">
        <f t="shared" si="2"/>
        <v>#VALUE!</v>
      </c>
      <c r="E70" s="8" t="e">
        <f t="shared" si="1"/>
        <v>#VALUE!</v>
      </c>
      <c r="F70" s="8" t="e">
        <f>SUM($E$24:E70)</f>
        <v>#VALUE!</v>
      </c>
      <c r="G70" s="9" t="e">
        <f t="shared" si="3"/>
        <v>#VALUE!</v>
      </c>
    </row>
    <row r="71" spans="1:7" x14ac:dyDescent="0.15">
      <c r="A71" s="7" t="e">
        <f t="shared" si="0"/>
        <v>#VALUE!</v>
      </c>
      <c r="B71" s="8" t="e">
        <f>($A$24-A71)*$B$4</f>
        <v>#VALUE!</v>
      </c>
      <c r="C71" s="8" t="e">
        <f>SUM($B$24:B71)</f>
        <v>#VALUE!</v>
      </c>
      <c r="D71" s="8" t="e">
        <f t="shared" si="2"/>
        <v>#VALUE!</v>
      </c>
      <c r="E71" s="8" t="e">
        <f t="shared" si="1"/>
        <v>#VALUE!</v>
      </c>
      <c r="F71" s="8" t="e">
        <f>SUM($E$24:E71)</f>
        <v>#VALUE!</v>
      </c>
      <c r="G71" s="9" t="e">
        <f t="shared" si="3"/>
        <v>#VALUE!</v>
      </c>
    </row>
    <row r="72" spans="1:7" x14ac:dyDescent="0.15">
      <c r="A72" s="7" t="e">
        <f t="shared" si="0"/>
        <v>#VALUE!</v>
      </c>
      <c r="B72" s="8" t="e">
        <f>($A$24-A72)*$B$4</f>
        <v>#VALUE!</v>
      </c>
      <c r="C72" s="8" t="e">
        <f>SUM($B$24:B72)</f>
        <v>#VALUE!</v>
      </c>
      <c r="D72" s="8" t="e">
        <f t="shared" si="2"/>
        <v>#VALUE!</v>
      </c>
      <c r="E72" s="8" t="e">
        <f t="shared" si="1"/>
        <v>#VALUE!</v>
      </c>
      <c r="F72" s="8" t="e">
        <f>SUM($E$24:E72)</f>
        <v>#VALUE!</v>
      </c>
      <c r="G72" s="9" t="e">
        <f t="shared" si="3"/>
        <v>#VALUE!</v>
      </c>
    </row>
    <row r="73" spans="1:7" x14ac:dyDescent="0.15">
      <c r="A73" s="7" t="e">
        <f t="shared" si="0"/>
        <v>#VALUE!</v>
      </c>
      <c r="B73" s="8" t="e">
        <f>($A$24-A73)*$B$4</f>
        <v>#VALUE!</v>
      </c>
      <c r="C73" s="8" t="e">
        <f>SUM($B$24:B73)</f>
        <v>#VALUE!</v>
      </c>
      <c r="D73" s="8" t="e">
        <f t="shared" si="2"/>
        <v>#VALUE!</v>
      </c>
      <c r="E73" s="8" t="e">
        <f t="shared" si="1"/>
        <v>#VALUE!</v>
      </c>
      <c r="F73" s="8" t="e">
        <f>SUM($E$24:E73)</f>
        <v>#VALUE!</v>
      </c>
      <c r="G73" s="9" t="e">
        <f t="shared" si="3"/>
        <v>#VALUE!</v>
      </c>
    </row>
    <row r="74" spans="1:7" x14ac:dyDescent="0.15">
      <c r="A74" s="7" t="e">
        <f t="shared" si="0"/>
        <v>#VALUE!</v>
      </c>
      <c r="B74" s="8" t="e">
        <f>($A$24-A74)*$B$4</f>
        <v>#VALUE!</v>
      </c>
      <c r="C74" s="8" t="e">
        <f>SUM($B$24:B74)</f>
        <v>#VALUE!</v>
      </c>
      <c r="D74" s="8" t="e">
        <f t="shared" si="2"/>
        <v>#VALUE!</v>
      </c>
      <c r="E74" s="8" t="e">
        <f t="shared" si="1"/>
        <v>#VALUE!</v>
      </c>
      <c r="F74" s="8" t="e">
        <f>SUM($E$24:E74)</f>
        <v>#VALUE!</v>
      </c>
      <c r="G74" s="9" t="e">
        <f t="shared" si="3"/>
        <v>#VALUE!</v>
      </c>
    </row>
    <row r="75" spans="1:7" x14ac:dyDescent="0.15">
      <c r="A75" s="7" t="e">
        <f t="shared" si="0"/>
        <v>#VALUE!</v>
      </c>
      <c r="B75" s="8" t="e">
        <f>($A$24-A75)*$B$4</f>
        <v>#VALUE!</v>
      </c>
      <c r="C75" s="8" t="e">
        <f>SUM($B$24:B75)</f>
        <v>#VALUE!</v>
      </c>
      <c r="D75" s="8" t="e">
        <f t="shared" si="2"/>
        <v>#VALUE!</v>
      </c>
      <c r="E75" s="8" t="e">
        <f t="shared" si="1"/>
        <v>#VALUE!</v>
      </c>
      <c r="F75" s="8" t="e">
        <f>SUM($E$24:E75)</f>
        <v>#VALUE!</v>
      </c>
      <c r="G75" s="9" t="e">
        <f t="shared" si="3"/>
        <v>#VALUE!</v>
      </c>
    </row>
    <row r="76" spans="1:7" x14ac:dyDescent="0.15">
      <c r="A76" s="7" t="e">
        <f t="shared" si="0"/>
        <v>#VALUE!</v>
      </c>
      <c r="B76" s="8" t="e">
        <f>($A$24-A76)*$B$4</f>
        <v>#VALUE!</v>
      </c>
      <c r="C76" s="8" t="e">
        <f>SUM($B$24:B76)</f>
        <v>#VALUE!</v>
      </c>
      <c r="D76" s="8" t="e">
        <f t="shared" si="2"/>
        <v>#VALUE!</v>
      </c>
      <c r="E76" s="8" t="e">
        <f t="shared" si="1"/>
        <v>#VALUE!</v>
      </c>
      <c r="F76" s="8" t="e">
        <f>SUM($E$24:E76)</f>
        <v>#VALUE!</v>
      </c>
      <c r="G76" s="9" t="e">
        <f t="shared" si="3"/>
        <v>#VALUE!</v>
      </c>
    </row>
    <row r="77" spans="1:7" x14ac:dyDescent="0.15">
      <c r="A77" s="7" t="e">
        <f t="shared" si="0"/>
        <v>#VALUE!</v>
      </c>
      <c r="B77" s="8" t="e">
        <f>($A$24-A77)*$B$4</f>
        <v>#VALUE!</v>
      </c>
      <c r="C77" s="8" t="e">
        <f>SUM($B$24:B77)</f>
        <v>#VALUE!</v>
      </c>
      <c r="D77" s="8" t="e">
        <f t="shared" si="2"/>
        <v>#VALUE!</v>
      </c>
      <c r="E77" s="8" t="e">
        <f t="shared" si="1"/>
        <v>#VALUE!</v>
      </c>
      <c r="F77" s="8" t="e">
        <f>SUM($E$24:E77)</f>
        <v>#VALUE!</v>
      </c>
      <c r="G77" s="9" t="e">
        <f t="shared" si="3"/>
        <v>#VALUE!</v>
      </c>
    </row>
    <row r="78" spans="1:7" x14ac:dyDescent="0.15">
      <c r="A78" s="7" t="e">
        <f t="shared" si="0"/>
        <v>#VALUE!</v>
      </c>
      <c r="B78" s="8" t="e">
        <f>($A$24-A78)*$B$4</f>
        <v>#VALUE!</v>
      </c>
      <c r="C78" s="8" t="e">
        <f>SUM($B$24:B78)</f>
        <v>#VALUE!</v>
      </c>
      <c r="D78" s="8" t="e">
        <f t="shared" si="2"/>
        <v>#VALUE!</v>
      </c>
      <c r="E78" s="8" t="e">
        <f t="shared" si="1"/>
        <v>#VALUE!</v>
      </c>
      <c r="F78" s="8" t="e">
        <f>SUM($E$24:E78)</f>
        <v>#VALUE!</v>
      </c>
      <c r="G78" s="9" t="e">
        <f t="shared" si="3"/>
        <v>#VALUE!</v>
      </c>
    </row>
    <row r="79" spans="1:7" x14ac:dyDescent="0.15">
      <c r="A79" s="7" t="e">
        <f t="shared" si="0"/>
        <v>#VALUE!</v>
      </c>
      <c r="B79" s="8" t="e">
        <f>($A$24-A79)*$B$4</f>
        <v>#VALUE!</v>
      </c>
      <c r="C79" s="8" t="e">
        <f>SUM($B$24:B79)</f>
        <v>#VALUE!</v>
      </c>
      <c r="D79" s="8" t="e">
        <f t="shared" si="2"/>
        <v>#VALUE!</v>
      </c>
      <c r="E79" s="8" t="e">
        <f t="shared" si="1"/>
        <v>#VALUE!</v>
      </c>
      <c r="F79" s="8" t="e">
        <f>SUM($E$24:E79)</f>
        <v>#VALUE!</v>
      </c>
      <c r="G79" s="9" t="e">
        <f t="shared" si="3"/>
        <v>#VALUE!</v>
      </c>
    </row>
    <row r="80" spans="1:7" x14ac:dyDescent="0.15">
      <c r="A80" s="7" t="e">
        <f t="shared" si="0"/>
        <v>#VALUE!</v>
      </c>
      <c r="B80" s="8" t="e">
        <f>($A$24-A80)*$B$4</f>
        <v>#VALUE!</v>
      </c>
      <c r="C80" s="8" t="e">
        <f>SUM($B$24:B80)</f>
        <v>#VALUE!</v>
      </c>
      <c r="D80" s="8" t="e">
        <f t="shared" si="2"/>
        <v>#VALUE!</v>
      </c>
      <c r="E80" s="8" t="e">
        <f t="shared" si="1"/>
        <v>#VALUE!</v>
      </c>
      <c r="F80" s="8" t="e">
        <f>SUM($E$24:E80)</f>
        <v>#VALUE!</v>
      </c>
      <c r="G80" s="9" t="e">
        <f t="shared" si="3"/>
        <v>#VALUE!</v>
      </c>
    </row>
    <row r="81" spans="1:7" x14ac:dyDescent="0.15">
      <c r="A81" s="7" t="e">
        <f t="shared" si="0"/>
        <v>#VALUE!</v>
      </c>
      <c r="B81" s="8" t="e">
        <f>($A$24-A81)*$B$4</f>
        <v>#VALUE!</v>
      </c>
      <c r="C81" s="8" t="e">
        <f>SUM($B$24:B81)</f>
        <v>#VALUE!</v>
      </c>
      <c r="D81" s="8" t="e">
        <f t="shared" si="2"/>
        <v>#VALUE!</v>
      </c>
      <c r="E81" s="8" t="e">
        <f t="shared" si="1"/>
        <v>#VALUE!</v>
      </c>
      <c r="F81" s="8" t="e">
        <f>SUM($E$24:E81)</f>
        <v>#VALUE!</v>
      </c>
      <c r="G81" s="9" t="e">
        <f t="shared" si="3"/>
        <v>#VALUE!</v>
      </c>
    </row>
    <row r="82" spans="1:7" x14ac:dyDescent="0.15">
      <c r="A82" s="7" t="e">
        <f t="shared" si="0"/>
        <v>#VALUE!</v>
      </c>
      <c r="B82" s="8" t="e">
        <f>($A$24-A82)*$B$4</f>
        <v>#VALUE!</v>
      </c>
      <c r="C82" s="8" t="e">
        <f>SUM($B$24:B82)</f>
        <v>#VALUE!</v>
      </c>
      <c r="D82" s="8" t="e">
        <f t="shared" si="2"/>
        <v>#VALUE!</v>
      </c>
      <c r="E82" s="8" t="e">
        <f t="shared" si="1"/>
        <v>#VALUE!</v>
      </c>
      <c r="F82" s="8" t="e">
        <f>SUM($E$24:E82)</f>
        <v>#VALUE!</v>
      </c>
      <c r="G82" s="9" t="e">
        <f t="shared" si="3"/>
        <v>#VALUE!</v>
      </c>
    </row>
    <row r="83" spans="1:7" x14ac:dyDescent="0.15">
      <c r="A83" s="7" t="e">
        <f t="shared" si="0"/>
        <v>#VALUE!</v>
      </c>
      <c r="B83" s="8" t="e">
        <f>($A$24-A83)*$B$4</f>
        <v>#VALUE!</v>
      </c>
      <c r="C83" s="8" t="e">
        <f>SUM($B$24:B83)</f>
        <v>#VALUE!</v>
      </c>
      <c r="D83" s="8" t="e">
        <f t="shared" si="2"/>
        <v>#VALUE!</v>
      </c>
      <c r="E83" s="8" t="e">
        <f t="shared" si="1"/>
        <v>#VALUE!</v>
      </c>
      <c r="F83" s="8" t="e">
        <f>SUM($E$24:E83)</f>
        <v>#VALUE!</v>
      </c>
      <c r="G83" s="9" t="e">
        <f t="shared" si="3"/>
        <v>#VALUE!</v>
      </c>
    </row>
    <row r="84" spans="1:7" x14ac:dyDescent="0.15">
      <c r="A84" s="7" t="e">
        <f t="shared" si="0"/>
        <v>#VALUE!</v>
      </c>
      <c r="B84" s="8" t="e">
        <f>($A$24-A84)*$B$4</f>
        <v>#VALUE!</v>
      </c>
      <c r="C84" s="8" t="e">
        <f>SUM($B$24:B84)</f>
        <v>#VALUE!</v>
      </c>
      <c r="D84" s="8" t="e">
        <f t="shared" si="2"/>
        <v>#VALUE!</v>
      </c>
      <c r="E84" s="8" t="e">
        <f t="shared" si="1"/>
        <v>#VALUE!</v>
      </c>
      <c r="F84" s="8" t="e">
        <f>SUM($E$24:E84)</f>
        <v>#VALUE!</v>
      </c>
      <c r="G84" s="9" t="e">
        <f t="shared" si="3"/>
        <v>#VALUE!</v>
      </c>
    </row>
    <row r="85" spans="1:7" x14ac:dyDescent="0.15">
      <c r="A85" s="7" t="e">
        <f t="shared" si="0"/>
        <v>#VALUE!</v>
      </c>
      <c r="B85" s="8" t="e">
        <f>($A$24-A85)*$B$4</f>
        <v>#VALUE!</v>
      </c>
      <c r="C85" s="8" t="e">
        <f>SUM($B$24:B85)</f>
        <v>#VALUE!</v>
      </c>
      <c r="D85" s="8" t="e">
        <f t="shared" si="2"/>
        <v>#VALUE!</v>
      </c>
      <c r="E85" s="8" t="e">
        <f t="shared" si="1"/>
        <v>#VALUE!</v>
      </c>
      <c r="F85" s="8" t="e">
        <f>SUM($E$24:E85)</f>
        <v>#VALUE!</v>
      </c>
      <c r="G85" s="9" t="e">
        <f t="shared" si="3"/>
        <v>#VALUE!</v>
      </c>
    </row>
    <row r="86" spans="1:7" x14ac:dyDescent="0.15">
      <c r="A86" s="7" t="e">
        <f t="shared" si="0"/>
        <v>#VALUE!</v>
      </c>
      <c r="B86" s="8" t="e">
        <f>($A$24-A86)*$B$4</f>
        <v>#VALUE!</v>
      </c>
      <c r="C86" s="8" t="e">
        <f>SUM($B$24:B86)</f>
        <v>#VALUE!</v>
      </c>
      <c r="D86" s="8" t="e">
        <f t="shared" si="2"/>
        <v>#VALUE!</v>
      </c>
      <c r="E86" s="8" t="e">
        <f t="shared" si="1"/>
        <v>#VALUE!</v>
      </c>
      <c r="F86" s="8" t="e">
        <f>SUM($E$24:E86)</f>
        <v>#VALUE!</v>
      </c>
      <c r="G86" s="9" t="e">
        <f t="shared" si="3"/>
        <v>#VALUE!</v>
      </c>
    </row>
    <row r="87" spans="1:7" x14ac:dyDescent="0.15">
      <c r="A87" s="7" t="e">
        <f t="shared" si="0"/>
        <v>#VALUE!</v>
      </c>
      <c r="B87" s="8" t="e">
        <f>($A$24-A87)*$B$4</f>
        <v>#VALUE!</v>
      </c>
      <c r="C87" s="8" t="e">
        <f>SUM($B$24:B87)</f>
        <v>#VALUE!</v>
      </c>
      <c r="D87" s="8" t="e">
        <f t="shared" si="2"/>
        <v>#VALUE!</v>
      </c>
      <c r="E87" s="8" t="e">
        <f t="shared" si="1"/>
        <v>#VALUE!</v>
      </c>
      <c r="F87" s="8" t="e">
        <f>SUM($E$24:E87)</f>
        <v>#VALUE!</v>
      </c>
      <c r="G87" s="9" t="e">
        <f t="shared" si="3"/>
        <v>#VALUE!</v>
      </c>
    </row>
    <row r="88" spans="1:7" x14ac:dyDescent="0.15">
      <c r="A88" s="7" t="e">
        <f t="shared" si="0"/>
        <v>#VALUE!</v>
      </c>
      <c r="B88" s="8" t="e">
        <f>($A$24-A88)*$B$4</f>
        <v>#VALUE!</v>
      </c>
      <c r="C88" s="8" t="e">
        <f>SUM($B$24:B88)</f>
        <v>#VALUE!</v>
      </c>
      <c r="D88" s="8" t="e">
        <f t="shared" si="2"/>
        <v>#VALUE!</v>
      </c>
      <c r="E88" s="8" t="e">
        <f t="shared" si="1"/>
        <v>#VALUE!</v>
      </c>
      <c r="F88" s="8" t="e">
        <f>SUM($E$24:E88)</f>
        <v>#VALUE!</v>
      </c>
      <c r="G88" s="9" t="e">
        <f t="shared" si="3"/>
        <v>#VALUE!</v>
      </c>
    </row>
    <row r="89" spans="1:7" x14ac:dyDescent="0.15">
      <c r="A89" s="7" t="e">
        <f t="shared" si="0"/>
        <v>#VALUE!</v>
      </c>
      <c r="B89" s="8" t="e">
        <f>($A$24-A89)*$B$4</f>
        <v>#VALUE!</v>
      </c>
      <c r="C89" s="8" t="e">
        <f>SUM($B$24:B89)</f>
        <v>#VALUE!</v>
      </c>
      <c r="D89" s="8" t="e">
        <f t="shared" si="2"/>
        <v>#VALUE!</v>
      </c>
      <c r="E89" s="8" t="e">
        <f t="shared" ref="E89:E152" si="4">A89*$B$4/25</f>
        <v>#VALUE!</v>
      </c>
      <c r="F89" s="8" t="e">
        <f>SUM($E$24:E89)</f>
        <v>#VALUE!</v>
      </c>
      <c r="G89" s="9" t="e">
        <f t="shared" si="3"/>
        <v>#VALUE!</v>
      </c>
    </row>
    <row r="90" spans="1:7" x14ac:dyDescent="0.15">
      <c r="A90" s="7" t="e">
        <f t="shared" ref="A90:A153" si="5">A89-$B$7*0.01</f>
        <v>#VALUE!</v>
      </c>
      <c r="B90" s="8" t="e">
        <f>($A$24-A90)*$B$4</f>
        <v>#VALUE!</v>
      </c>
      <c r="C90" s="8" t="e">
        <f>SUM($B$24:B90)</f>
        <v>#VALUE!</v>
      </c>
      <c r="D90" s="8" t="e">
        <f t="shared" ref="D90:D153" si="6">$D$24-C90</f>
        <v>#VALUE!</v>
      </c>
      <c r="E90" s="8" t="e">
        <f t="shared" si="4"/>
        <v>#VALUE!</v>
      </c>
      <c r="F90" s="8" t="e">
        <f>SUM($E$24:E90)</f>
        <v>#VALUE!</v>
      </c>
      <c r="G90" s="9" t="e">
        <f t="shared" ref="G90:G153" si="7">D90/F90</f>
        <v>#VALUE!</v>
      </c>
    </row>
    <row r="91" spans="1:7" x14ac:dyDescent="0.15">
      <c r="A91" s="7" t="e">
        <f t="shared" si="5"/>
        <v>#VALUE!</v>
      </c>
      <c r="B91" s="8" t="e">
        <f>($A$24-A91)*$B$4</f>
        <v>#VALUE!</v>
      </c>
      <c r="C91" s="8" t="e">
        <f>SUM($B$24:B91)</f>
        <v>#VALUE!</v>
      </c>
      <c r="D91" s="8" t="e">
        <f t="shared" si="6"/>
        <v>#VALUE!</v>
      </c>
      <c r="E91" s="8" t="e">
        <f t="shared" si="4"/>
        <v>#VALUE!</v>
      </c>
      <c r="F91" s="8" t="e">
        <f>SUM($E$24:E91)</f>
        <v>#VALUE!</v>
      </c>
      <c r="G91" s="9" t="e">
        <f t="shared" si="7"/>
        <v>#VALUE!</v>
      </c>
    </row>
    <row r="92" spans="1:7" x14ac:dyDescent="0.15">
      <c r="A92" s="7" t="e">
        <f t="shared" si="5"/>
        <v>#VALUE!</v>
      </c>
      <c r="B92" s="8" t="e">
        <f>($A$24-A92)*$B$4</f>
        <v>#VALUE!</v>
      </c>
      <c r="C92" s="8" t="e">
        <f>SUM($B$24:B92)</f>
        <v>#VALUE!</v>
      </c>
      <c r="D92" s="8" t="e">
        <f t="shared" si="6"/>
        <v>#VALUE!</v>
      </c>
      <c r="E92" s="8" t="e">
        <f t="shared" si="4"/>
        <v>#VALUE!</v>
      </c>
      <c r="F92" s="8" t="e">
        <f>SUM($E$24:E92)</f>
        <v>#VALUE!</v>
      </c>
      <c r="G92" s="9" t="e">
        <f t="shared" si="7"/>
        <v>#VALUE!</v>
      </c>
    </row>
    <row r="93" spans="1:7" x14ac:dyDescent="0.15">
      <c r="A93" s="7" t="e">
        <f t="shared" si="5"/>
        <v>#VALUE!</v>
      </c>
      <c r="B93" s="8" t="e">
        <f>($A$24-A93)*$B$4</f>
        <v>#VALUE!</v>
      </c>
      <c r="C93" s="8" t="e">
        <f>SUM($B$24:B93)</f>
        <v>#VALUE!</v>
      </c>
      <c r="D93" s="8" t="e">
        <f t="shared" si="6"/>
        <v>#VALUE!</v>
      </c>
      <c r="E93" s="8" t="e">
        <f t="shared" si="4"/>
        <v>#VALUE!</v>
      </c>
      <c r="F93" s="8" t="e">
        <f>SUM($E$24:E93)</f>
        <v>#VALUE!</v>
      </c>
      <c r="G93" s="9" t="e">
        <f t="shared" si="7"/>
        <v>#VALUE!</v>
      </c>
    </row>
    <row r="94" spans="1:7" x14ac:dyDescent="0.15">
      <c r="A94" s="7" t="e">
        <f t="shared" si="5"/>
        <v>#VALUE!</v>
      </c>
      <c r="B94" s="8" t="e">
        <f>($A$24-A94)*$B$4</f>
        <v>#VALUE!</v>
      </c>
      <c r="C94" s="8" t="e">
        <f>SUM($B$24:B94)</f>
        <v>#VALUE!</v>
      </c>
      <c r="D94" s="8" t="e">
        <f t="shared" si="6"/>
        <v>#VALUE!</v>
      </c>
      <c r="E94" s="8" t="e">
        <f t="shared" si="4"/>
        <v>#VALUE!</v>
      </c>
      <c r="F94" s="8" t="e">
        <f>SUM($E$24:E94)</f>
        <v>#VALUE!</v>
      </c>
      <c r="G94" s="9" t="e">
        <f t="shared" si="7"/>
        <v>#VALUE!</v>
      </c>
    </row>
    <row r="95" spans="1:7" x14ac:dyDescent="0.15">
      <c r="A95" s="7" t="e">
        <f t="shared" si="5"/>
        <v>#VALUE!</v>
      </c>
      <c r="B95" s="8" t="e">
        <f>($A$24-A95)*$B$4</f>
        <v>#VALUE!</v>
      </c>
      <c r="C95" s="8" t="e">
        <f>SUM($B$24:B95)</f>
        <v>#VALUE!</v>
      </c>
      <c r="D95" s="8" t="e">
        <f t="shared" si="6"/>
        <v>#VALUE!</v>
      </c>
      <c r="E95" s="8" t="e">
        <f t="shared" si="4"/>
        <v>#VALUE!</v>
      </c>
      <c r="F95" s="8" t="e">
        <f>SUM($E$24:E95)</f>
        <v>#VALUE!</v>
      </c>
      <c r="G95" s="9" t="e">
        <f t="shared" si="7"/>
        <v>#VALUE!</v>
      </c>
    </row>
    <row r="96" spans="1:7" x14ac:dyDescent="0.15">
      <c r="A96" s="7" t="e">
        <f t="shared" si="5"/>
        <v>#VALUE!</v>
      </c>
      <c r="B96" s="8" t="e">
        <f>($A$24-A96)*$B$4</f>
        <v>#VALUE!</v>
      </c>
      <c r="C96" s="8" t="e">
        <f>SUM($B$24:B96)</f>
        <v>#VALUE!</v>
      </c>
      <c r="D96" s="8" t="e">
        <f t="shared" si="6"/>
        <v>#VALUE!</v>
      </c>
      <c r="E96" s="8" t="e">
        <f t="shared" si="4"/>
        <v>#VALUE!</v>
      </c>
      <c r="F96" s="8" t="e">
        <f>SUM($E$24:E96)</f>
        <v>#VALUE!</v>
      </c>
      <c r="G96" s="9" t="e">
        <f t="shared" si="7"/>
        <v>#VALUE!</v>
      </c>
    </row>
    <row r="97" spans="1:7" x14ac:dyDescent="0.15">
      <c r="A97" s="7" t="e">
        <f t="shared" si="5"/>
        <v>#VALUE!</v>
      </c>
      <c r="B97" s="8" t="e">
        <f>($A$24-A97)*$B$4</f>
        <v>#VALUE!</v>
      </c>
      <c r="C97" s="8" t="e">
        <f>SUM($B$24:B97)</f>
        <v>#VALUE!</v>
      </c>
      <c r="D97" s="8" t="e">
        <f t="shared" si="6"/>
        <v>#VALUE!</v>
      </c>
      <c r="E97" s="8" t="e">
        <f t="shared" si="4"/>
        <v>#VALUE!</v>
      </c>
      <c r="F97" s="8" t="e">
        <f>SUM($E$24:E97)</f>
        <v>#VALUE!</v>
      </c>
      <c r="G97" s="9" t="e">
        <f t="shared" si="7"/>
        <v>#VALUE!</v>
      </c>
    </row>
    <row r="98" spans="1:7" x14ac:dyDescent="0.15">
      <c r="A98" s="7" t="e">
        <f t="shared" si="5"/>
        <v>#VALUE!</v>
      </c>
      <c r="B98" s="8" t="e">
        <f>($A$24-A98)*$B$4</f>
        <v>#VALUE!</v>
      </c>
      <c r="C98" s="8" t="e">
        <f>SUM($B$24:B98)</f>
        <v>#VALUE!</v>
      </c>
      <c r="D98" s="8" t="e">
        <f t="shared" si="6"/>
        <v>#VALUE!</v>
      </c>
      <c r="E98" s="8" t="e">
        <f t="shared" si="4"/>
        <v>#VALUE!</v>
      </c>
      <c r="F98" s="8" t="e">
        <f>SUM($E$24:E98)</f>
        <v>#VALUE!</v>
      </c>
      <c r="G98" s="9" t="e">
        <f t="shared" si="7"/>
        <v>#VALUE!</v>
      </c>
    </row>
    <row r="99" spans="1:7" x14ac:dyDescent="0.15">
      <c r="A99" s="7" t="e">
        <f t="shared" si="5"/>
        <v>#VALUE!</v>
      </c>
      <c r="B99" s="8" t="e">
        <f>($A$24-A99)*$B$4</f>
        <v>#VALUE!</v>
      </c>
      <c r="C99" s="8" t="e">
        <f>SUM($B$24:B99)</f>
        <v>#VALUE!</v>
      </c>
      <c r="D99" s="8" t="e">
        <f t="shared" si="6"/>
        <v>#VALUE!</v>
      </c>
      <c r="E99" s="8" t="e">
        <f t="shared" si="4"/>
        <v>#VALUE!</v>
      </c>
      <c r="F99" s="8" t="e">
        <f>SUM($E$24:E99)</f>
        <v>#VALUE!</v>
      </c>
      <c r="G99" s="9" t="e">
        <f t="shared" si="7"/>
        <v>#VALUE!</v>
      </c>
    </row>
    <row r="100" spans="1:7" x14ac:dyDescent="0.15">
      <c r="A100" s="7" t="e">
        <f t="shared" si="5"/>
        <v>#VALUE!</v>
      </c>
      <c r="B100" s="8" t="e">
        <f>($A$24-A100)*$B$4</f>
        <v>#VALUE!</v>
      </c>
      <c r="C100" s="8" t="e">
        <f>SUM($B$24:B100)</f>
        <v>#VALUE!</v>
      </c>
      <c r="D100" s="8" t="e">
        <f t="shared" si="6"/>
        <v>#VALUE!</v>
      </c>
      <c r="E100" s="8" t="e">
        <f t="shared" si="4"/>
        <v>#VALUE!</v>
      </c>
      <c r="F100" s="8" t="e">
        <f>SUM($E$24:E100)</f>
        <v>#VALUE!</v>
      </c>
      <c r="G100" s="9" t="e">
        <f t="shared" si="7"/>
        <v>#VALUE!</v>
      </c>
    </row>
    <row r="101" spans="1:7" x14ac:dyDescent="0.15">
      <c r="A101" s="7" t="e">
        <f t="shared" si="5"/>
        <v>#VALUE!</v>
      </c>
      <c r="B101" s="8" t="e">
        <f>($A$24-A101)*$B$4</f>
        <v>#VALUE!</v>
      </c>
      <c r="C101" s="8" t="e">
        <f>SUM($B$24:B101)</f>
        <v>#VALUE!</v>
      </c>
      <c r="D101" s="8" t="e">
        <f t="shared" si="6"/>
        <v>#VALUE!</v>
      </c>
      <c r="E101" s="8" t="e">
        <f t="shared" si="4"/>
        <v>#VALUE!</v>
      </c>
      <c r="F101" s="8" t="e">
        <f>SUM($E$24:E101)</f>
        <v>#VALUE!</v>
      </c>
      <c r="G101" s="9" t="e">
        <f t="shared" si="7"/>
        <v>#VALUE!</v>
      </c>
    </row>
    <row r="102" spans="1:7" x14ac:dyDescent="0.15">
      <c r="A102" s="7" t="e">
        <f t="shared" si="5"/>
        <v>#VALUE!</v>
      </c>
      <c r="B102" s="8" t="e">
        <f>($A$24-A102)*$B$4</f>
        <v>#VALUE!</v>
      </c>
      <c r="C102" s="8" t="e">
        <f>SUM($B$24:B102)</f>
        <v>#VALUE!</v>
      </c>
      <c r="D102" s="8" t="e">
        <f t="shared" si="6"/>
        <v>#VALUE!</v>
      </c>
      <c r="E102" s="8" t="e">
        <f t="shared" si="4"/>
        <v>#VALUE!</v>
      </c>
      <c r="F102" s="8" t="e">
        <f>SUM($E$24:E102)</f>
        <v>#VALUE!</v>
      </c>
      <c r="G102" s="9" t="e">
        <f t="shared" si="7"/>
        <v>#VALUE!</v>
      </c>
    </row>
    <row r="103" spans="1:7" x14ac:dyDescent="0.15">
      <c r="A103" s="7" t="e">
        <f t="shared" si="5"/>
        <v>#VALUE!</v>
      </c>
      <c r="B103" s="8" t="e">
        <f>($A$24-A103)*$B$4</f>
        <v>#VALUE!</v>
      </c>
      <c r="C103" s="8" t="e">
        <f>SUM($B$24:B103)</f>
        <v>#VALUE!</v>
      </c>
      <c r="D103" s="8" t="e">
        <f t="shared" si="6"/>
        <v>#VALUE!</v>
      </c>
      <c r="E103" s="8" t="e">
        <f t="shared" si="4"/>
        <v>#VALUE!</v>
      </c>
      <c r="F103" s="8" t="e">
        <f>SUM($E$24:E103)</f>
        <v>#VALUE!</v>
      </c>
      <c r="G103" s="9" t="e">
        <f t="shared" si="7"/>
        <v>#VALUE!</v>
      </c>
    </row>
    <row r="104" spans="1:7" x14ac:dyDescent="0.15">
      <c r="A104" s="7" t="e">
        <f t="shared" si="5"/>
        <v>#VALUE!</v>
      </c>
      <c r="B104" s="8" t="e">
        <f>($A$24-A104)*$B$4</f>
        <v>#VALUE!</v>
      </c>
      <c r="C104" s="8" t="e">
        <f>SUM($B$24:B104)</f>
        <v>#VALUE!</v>
      </c>
      <c r="D104" s="8" t="e">
        <f t="shared" si="6"/>
        <v>#VALUE!</v>
      </c>
      <c r="E104" s="8" t="e">
        <f t="shared" si="4"/>
        <v>#VALUE!</v>
      </c>
      <c r="F104" s="8" t="e">
        <f>SUM($E$24:E104)</f>
        <v>#VALUE!</v>
      </c>
      <c r="G104" s="9" t="e">
        <f t="shared" si="7"/>
        <v>#VALUE!</v>
      </c>
    </row>
    <row r="105" spans="1:7" x14ac:dyDescent="0.15">
      <c r="A105" s="7" t="e">
        <f t="shared" si="5"/>
        <v>#VALUE!</v>
      </c>
      <c r="B105" s="8" t="e">
        <f>($A$24-A105)*$B$4</f>
        <v>#VALUE!</v>
      </c>
      <c r="C105" s="8" t="e">
        <f>SUM($B$24:B105)</f>
        <v>#VALUE!</v>
      </c>
      <c r="D105" s="8" t="e">
        <f t="shared" si="6"/>
        <v>#VALUE!</v>
      </c>
      <c r="E105" s="8" t="e">
        <f t="shared" si="4"/>
        <v>#VALUE!</v>
      </c>
      <c r="F105" s="8" t="e">
        <f>SUM($E$24:E105)</f>
        <v>#VALUE!</v>
      </c>
      <c r="G105" s="9" t="e">
        <f t="shared" si="7"/>
        <v>#VALUE!</v>
      </c>
    </row>
    <row r="106" spans="1:7" x14ac:dyDescent="0.15">
      <c r="A106" s="7" t="e">
        <f t="shared" si="5"/>
        <v>#VALUE!</v>
      </c>
      <c r="B106" s="8" t="e">
        <f>($A$24-A106)*$B$4</f>
        <v>#VALUE!</v>
      </c>
      <c r="C106" s="8" t="e">
        <f>SUM($B$24:B106)</f>
        <v>#VALUE!</v>
      </c>
      <c r="D106" s="8" t="e">
        <f t="shared" si="6"/>
        <v>#VALUE!</v>
      </c>
      <c r="E106" s="8" t="e">
        <f t="shared" si="4"/>
        <v>#VALUE!</v>
      </c>
      <c r="F106" s="8" t="e">
        <f>SUM($E$24:E106)</f>
        <v>#VALUE!</v>
      </c>
      <c r="G106" s="9" t="e">
        <f t="shared" si="7"/>
        <v>#VALUE!</v>
      </c>
    </row>
    <row r="107" spans="1:7" x14ac:dyDescent="0.15">
      <c r="A107" s="7" t="e">
        <f t="shared" si="5"/>
        <v>#VALUE!</v>
      </c>
      <c r="B107" s="8" t="e">
        <f>($A$24-A107)*$B$4</f>
        <v>#VALUE!</v>
      </c>
      <c r="C107" s="8" t="e">
        <f>SUM($B$24:B107)</f>
        <v>#VALUE!</v>
      </c>
      <c r="D107" s="8" t="e">
        <f t="shared" si="6"/>
        <v>#VALUE!</v>
      </c>
      <c r="E107" s="8" t="e">
        <f t="shared" si="4"/>
        <v>#VALUE!</v>
      </c>
      <c r="F107" s="8" t="e">
        <f>SUM($E$24:E107)</f>
        <v>#VALUE!</v>
      </c>
      <c r="G107" s="9" t="e">
        <f t="shared" si="7"/>
        <v>#VALUE!</v>
      </c>
    </row>
    <row r="108" spans="1:7" x14ac:dyDescent="0.15">
      <c r="A108" s="7" t="e">
        <f t="shared" si="5"/>
        <v>#VALUE!</v>
      </c>
      <c r="B108" s="8" t="e">
        <f>($A$24-A108)*$B$4</f>
        <v>#VALUE!</v>
      </c>
      <c r="C108" s="8" t="e">
        <f>SUM($B$24:B108)</f>
        <v>#VALUE!</v>
      </c>
      <c r="D108" s="8" t="e">
        <f t="shared" si="6"/>
        <v>#VALUE!</v>
      </c>
      <c r="E108" s="8" t="e">
        <f t="shared" si="4"/>
        <v>#VALUE!</v>
      </c>
      <c r="F108" s="8" t="e">
        <f>SUM($E$24:E108)</f>
        <v>#VALUE!</v>
      </c>
      <c r="G108" s="9" t="e">
        <f t="shared" si="7"/>
        <v>#VALUE!</v>
      </c>
    </row>
    <row r="109" spans="1:7" x14ac:dyDescent="0.15">
      <c r="A109" s="7" t="e">
        <f t="shared" si="5"/>
        <v>#VALUE!</v>
      </c>
      <c r="B109" s="8" t="e">
        <f>($A$24-A109)*$B$4</f>
        <v>#VALUE!</v>
      </c>
      <c r="C109" s="8" t="e">
        <f>SUM($B$24:B109)</f>
        <v>#VALUE!</v>
      </c>
      <c r="D109" s="8" t="e">
        <f t="shared" si="6"/>
        <v>#VALUE!</v>
      </c>
      <c r="E109" s="8" t="e">
        <f t="shared" si="4"/>
        <v>#VALUE!</v>
      </c>
      <c r="F109" s="8" t="e">
        <f>SUM($E$24:E109)</f>
        <v>#VALUE!</v>
      </c>
      <c r="G109" s="9" t="e">
        <f t="shared" si="7"/>
        <v>#VALUE!</v>
      </c>
    </row>
    <row r="110" spans="1:7" x14ac:dyDescent="0.15">
      <c r="A110" s="7" t="e">
        <f t="shared" si="5"/>
        <v>#VALUE!</v>
      </c>
      <c r="B110" s="8" t="e">
        <f>($A$24-A110)*$B$4</f>
        <v>#VALUE!</v>
      </c>
      <c r="C110" s="8" t="e">
        <f>SUM($B$24:B110)</f>
        <v>#VALUE!</v>
      </c>
      <c r="D110" s="8" t="e">
        <f t="shared" si="6"/>
        <v>#VALUE!</v>
      </c>
      <c r="E110" s="8" t="e">
        <f t="shared" si="4"/>
        <v>#VALUE!</v>
      </c>
      <c r="F110" s="8" t="e">
        <f>SUM($E$24:E110)</f>
        <v>#VALUE!</v>
      </c>
      <c r="G110" s="9" t="e">
        <f t="shared" si="7"/>
        <v>#VALUE!</v>
      </c>
    </row>
    <row r="111" spans="1:7" x14ac:dyDescent="0.15">
      <c r="A111" s="7" t="e">
        <f t="shared" si="5"/>
        <v>#VALUE!</v>
      </c>
      <c r="B111" s="8" t="e">
        <f>($A$24-A111)*$B$4</f>
        <v>#VALUE!</v>
      </c>
      <c r="C111" s="8" t="e">
        <f>SUM($B$24:B111)</f>
        <v>#VALUE!</v>
      </c>
      <c r="D111" s="8" t="e">
        <f t="shared" si="6"/>
        <v>#VALUE!</v>
      </c>
      <c r="E111" s="8" t="e">
        <f t="shared" si="4"/>
        <v>#VALUE!</v>
      </c>
      <c r="F111" s="8" t="e">
        <f>SUM($E$24:E111)</f>
        <v>#VALUE!</v>
      </c>
      <c r="G111" s="9" t="e">
        <f t="shared" si="7"/>
        <v>#VALUE!</v>
      </c>
    </row>
    <row r="112" spans="1:7" x14ac:dyDescent="0.15">
      <c r="A112" s="7" t="e">
        <f t="shared" si="5"/>
        <v>#VALUE!</v>
      </c>
      <c r="B112" s="8" t="e">
        <f>($A$24-A112)*$B$4</f>
        <v>#VALUE!</v>
      </c>
      <c r="C112" s="8" t="e">
        <f>SUM($B$24:B112)</f>
        <v>#VALUE!</v>
      </c>
      <c r="D112" s="8" t="e">
        <f t="shared" si="6"/>
        <v>#VALUE!</v>
      </c>
      <c r="E112" s="8" t="e">
        <f t="shared" si="4"/>
        <v>#VALUE!</v>
      </c>
      <c r="F112" s="8" t="e">
        <f>SUM($E$24:E112)</f>
        <v>#VALUE!</v>
      </c>
      <c r="G112" s="9" t="e">
        <f t="shared" si="7"/>
        <v>#VALUE!</v>
      </c>
    </row>
    <row r="113" spans="1:7" x14ac:dyDescent="0.15">
      <c r="A113" s="7" t="e">
        <f t="shared" si="5"/>
        <v>#VALUE!</v>
      </c>
      <c r="B113" s="8" t="e">
        <f>($A$24-A113)*$B$4</f>
        <v>#VALUE!</v>
      </c>
      <c r="C113" s="8" t="e">
        <f>SUM($B$24:B113)</f>
        <v>#VALUE!</v>
      </c>
      <c r="D113" s="8" t="e">
        <f t="shared" si="6"/>
        <v>#VALUE!</v>
      </c>
      <c r="E113" s="8" t="e">
        <f t="shared" si="4"/>
        <v>#VALUE!</v>
      </c>
      <c r="F113" s="8" t="e">
        <f>SUM($E$24:E113)</f>
        <v>#VALUE!</v>
      </c>
      <c r="G113" s="9" t="e">
        <f t="shared" si="7"/>
        <v>#VALUE!</v>
      </c>
    </row>
    <row r="114" spans="1:7" x14ac:dyDescent="0.15">
      <c r="A114" s="7" t="e">
        <f t="shared" si="5"/>
        <v>#VALUE!</v>
      </c>
      <c r="B114" s="8" t="e">
        <f>($A$24-A114)*$B$4</f>
        <v>#VALUE!</v>
      </c>
      <c r="C114" s="8" t="e">
        <f>SUM($B$24:B114)</f>
        <v>#VALUE!</v>
      </c>
      <c r="D114" s="8" t="e">
        <f t="shared" si="6"/>
        <v>#VALUE!</v>
      </c>
      <c r="E114" s="8" t="e">
        <f t="shared" si="4"/>
        <v>#VALUE!</v>
      </c>
      <c r="F114" s="8" t="e">
        <f>SUM($E$24:E114)</f>
        <v>#VALUE!</v>
      </c>
      <c r="G114" s="9" t="e">
        <f t="shared" si="7"/>
        <v>#VALUE!</v>
      </c>
    </row>
    <row r="115" spans="1:7" x14ac:dyDescent="0.15">
      <c r="A115" s="7" t="e">
        <f t="shared" si="5"/>
        <v>#VALUE!</v>
      </c>
      <c r="B115" s="8" t="e">
        <f>($A$24-A115)*$B$4</f>
        <v>#VALUE!</v>
      </c>
      <c r="C115" s="8" t="e">
        <f>SUM($B$24:B115)</f>
        <v>#VALUE!</v>
      </c>
      <c r="D115" s="8" t="e">
        <f t="shared" si="6"/>
        <v>#VALUE!</v>
      </c>
      <c r="E115" s="8" t="e">
        <f t="shared" si="4"/>
        <v>#VALUE!</v>
      </c>
      <c r="F115" s="8" t="e">
        <f>SUM($E$24:E115)</f>
        <v>#VALUE!</v>
      </c>
      <c r="G115" s="9" t="e">
        <f t="shared" si="7"/>
        <v>#VALUE!</v>
      </c>
    </row>
    <row r="116" spans="1:7" x14ac:dyDescent="0.15">
      <c r="A116" s="7" t="e">
        <f t="shared" si="5"/>
        <v>#VALUE!</v>
      </c>
      <c r="B116" s="8" t="e">
        <f>($A$24-A116)*$B$4</f>
        <v>#VALUE!</v>
      </c>
      <c r="C116" s="8" t="e">
        <f>SUM($B$24:B116)</f>
        <v>#VALUE!</v>
      </c>
      <c r="D116" s="8" t="e">
        <f t="shared" si="6"/>
        <v>#VALUE!</v>
      </c>
      <c r="E116" s="8" t="e">
        <f t="shared" si="4"/>
        <v>#VALUE!</v>
      </c>
      <c r="F116" s="8" t="e">
        <f>SUM($E$24:E116)</f>
        <v>#VALUE!</v>
      </c>
      <c r="G116" s="9" t="e">
        <f t="shared" si="7"/>
        <v>#VALUE!</v>
      </c>
    </row>
    <row r="117" spans="1:7" x14ac:dyDescent="0.15">
      <c r="A117" s="7" t="e">
        <f t="shared" si="5"/>
        <v>#VALUE!</v>
      </c>
      <c r="B117" s="8" t="e">
        <f>($A$24-A117)*$B$4</f>
        <v>#VALUE!</v>
      </c>
      <c r="C117" s="8" t="e">
        <f>SUM($B$24:B117)</f>
        <v>#VALUE!</v>
      </c>
      <c r="D117" s="8" t="e">
        <f t="shared" si="6"/>
        <v>#VALUE!</v>
      </c>
      <c r="E117" s="8" t="e">
        <f t="shared" si="4"/>
        <v>#VALUE!</v>
      </c>
      <c r="F117" s="8" t="e">
        <f>SUM($E$24:E117)</f>
        <v>#VALUE!</v>
      </c>
      <c r="G117" s="9" t="e">
        <f t="shared" si="7"/>
        <v>#VALUE!</v>
      </c>
    </row>
    <row r="118" spans="1:7" x14ac:dyDescent="0.15">
      <c r="A118" s="7" t="e">
        <f t="shared" si="5"/>
        <v>#VALUE!</v>
      </c>
      <c r="B118" s="8" t="e">
        <f>($A$24-A118)*$B$4</f>
        <v>#VALUE!</v>
      </c>
      <c r="C118" s="8" t="e">
        <f>SUM($B$24:B118)</f>
        <v>#VALUE!</v>
      </c>
      <c r="D118" s="8" t="e">
        <f t="shared" si="6"/>
        <v>#VALUE!</v>
      </c>
      <c r="E118" s="8" t="e">
        <f t="shared" si="4"/>
        <v>#VALUE!</v>
      </c>
      <c r="F118" s="8" t="e">
        <f>SUM($E$24:E118)</f>
        <v>#VALUE!</v>
      </c>
      <c r="G118" s="9" t="e">
        <f t="shared" si="7"/>
        <v>#VALUE!</v>
      </c>
    </row>
    <row r="119" spans="1:7" x14ac:dyDescent="0.15">
      <c r="A119" s="7" t="e">
        <f t="shared" si="5"/>
        <v>#VALUE!</v>
      </c>
      <c r="B119" s="8" t="e">
        <f>($A$24-A119)*$B$4</f>
        <v>#VALUE!</v>
      </c>
      <c r="C119" s="8" t="e">
        <f>SUM($B$24:B119)</f>
        <v>#VALUE!</v>
      </c>
      <c r="D119" s="8" t="e">
        <f t="shared" si="6"/>
        <v>#VALUE!</v>
      </c>
      <c r="E119" s="8" t="e">
        <f t="shared" si="4"/>
        <v>#VALUE!</v>
      </c>
      <c r="F119" s="8" t="e">
        <f>SUM($E$24:E119)</f>
        <v>#VALUE!</v>
      </c>
      <c r="G119" s="9" t="e">
        <f t="shared" si="7"/>
        <v>#VALUE!</v>
      </c>
    </row>
    <row r="120" spans="1:7" x14ac:dyDescent="0.15">
      <c r="A120" s="7" t="e">
        <f t="shared" si="5"/>
        <v>#VALUE!</v>
      </c>
      <c r="B120" s="8" t="e">
        <f>($A$24-A120)*$B$4</f>
        <v>#VALUE!</v>
      </c>
      <c r="C120" s="8" t="e">
        <f>SUM($B$24:B120)</f>
        <v>#VALUE!</v>
      </c>
      <c r="D120" s="8" t="e">
        <f t="shared" si="6"/>
        <v>#VALUE!</v>
      </c>
      <c r="E120" s="8" t="e">
        <f t="shared" si="4"/>
        <v>#VALUE!</v>
      </c>
      <c r="F120" s="8" t="e">
        <f>SUM($E$24:E120)</f>
        <v>#VALUE!</v>
      </c>
      <c r="G120" s="9" t="e">
        <f t="shared" si="7"/>
        <v>#VALUE!</v>
      </c>
    </row>
    <row r="121" spans="1:7" x14ac:dyDescent="0.15">
      <c r="A121" s="7" t="e">
        <f t="shared" si="5"/>
        <v>#VALUE!</v>
      </c>
      <c r="B121" s="8" t="e">
        <f>($A$24-A121)*$B$4</f>
        <v>#VALUE!</v>
      </c>
      <c r="C121" s="8" t="e">
        <f>SUM($B$24:B121)</f>
        <v>#VALUE!</v>
      </c>
      <c r="D121" s="8" t="e">
        <f t="shared" si="6"/>
        <v>#VALUE!</v>
      </c>
      <c r="E121" s="8" t="e">
        <f t="shared" si="4"/>
        <v>#VALUE!</v>
      </c>
      <c r="F121" s="8" t="e">
        <f>SUM($E$24:E121)</f>
        <v>#VALUE!</v>
      </c>
      <c r="G121" s="9" t="e">
        <f t="shared" si="7"/>
        <v>#VALUE!</v>
      </c>
    </row>
    <row r="122" spans="1:7" x14ac:dyDescent="0.15">
      <c r="A122" s="7" t="e">
        <f t="shared" si="5"/>
        <v>#VALUE!</v>
      </c>
      <c r="B122" s="8" t="e">
        <f>($A$24-A122)*$B$4</f>
        <v>#VALUE!</v>
      </c>
      <c r="C122" s="8" t="e">
        <f>SUM($B$24:B122)</f>
        <v>#VALUE!</v>
      </c>
      <c r="D122" s="8" t="e">
        <f t="shared" si="6"/>
        <v>#VALUE!</v>
      </c>
      <c r="E122" s="8" t="e">
        <f t="shared" si="4"/>
        <v>#VALUE!</v>
      </c>
      <c r="F122" s="8" t="e">
        <f>SUM($E$24:E122)</f>
        <v>#VALUE!</v>
      </c>
      <c r="G122" s="9" t="e">
        <f t="shared" si="7"/>
        <v>#VALUE!</v>
      </c>
    </row>
    <row r="123" spans="1:7" x14ac:dyDescent="0.15">
      <c r="A123" s="7" t="e">
        <f t="shared" si="5"/>
        <v>#VALUE!</v>
      </c>
      <c r="B123" s="8" t="e">
        <f>($A$24-A123)*$B$4</f>
        <v>#VALUE!</v>
      </c>
      <c r="C123" s="8" t="e">
        <f>SUM($B$24:B123)</f>
        <v>#VALUE!</v>
      </c>
      <c r="D123" s="8" t="e">
        <f t="shared" si="6"/>
        <v>#VALUE!</v>
      </c>
      <c r="E123" s="8" t="e">
        <f t="shared" si="4"/>
        <v>#VALUE!</v>
      </c>
      <c r="F123" s="8" t="e">
        <f>SUM($E$24:E123)</f>
        <v>#VALUE!</v>
      </c>
      <c r="G123" s="9" t="e">
        <f t="shared" si="7"/>
        <v>#VALUE!</v>
      </c>
    </row>
    <row r="124" spans="1:7" x14ac:dyDescent="0.15">
      <c r="A124" s="7" t="e">
        <f t="shared" si="5"/>
        <v>#VALUE!</v>
      </c>
      <c r="B124" s="8" t="e">
        <f>($A$24-A124)*$B$4</f>
        <v>#VALUE!</v>
      </c>
      <c r="C124" s="8" t="e">
        <f>SUM($B$24:B124)</f>
        <v>#VALUE!</v>
      </c>
      <c r="D124" s="8" t="e">
        <f t="shared" si="6"/>
        <v>#VALUE!</v>
      </c>
      <c r="E124" s="8" t="e">
        <f t="shared" si="4"/>
        <v>#VALUE!</v>
      </c>
      <c r="F124" s="8" t="e">
        <f>SUM($E$24:E124)</f>
        <v>#VALUE!</v>
      </c>
      <c r="G124" s="9" t="e">
        <f t="shared" si="7"/>
        <v>#VALUE!</v>
      </c>
    </row>
    <row r="125" spans="1:7" x14ac:dyDescent="0.15">
      <c r="A125" s="7" t="e">
        <f t="shared" si="5"/>
        <v>#VALUE!</v>
      </c>
      <c r="B125" s="8" t="e">
        <f>($A$24-A125)*$B$4</f>
        <v>#VALUE!</v>
      </c>
      <c r="C125" s="8" t="e">
        <f>SUM($B$24:B125)</f>
        <v>#VALUE!</v>
      </c>
      <c r="D125" s="8" t="e">
        <f t="shared" si="6"/>
        <v>#VALUE!</v>
      </c>
      <c r="E125" s="8" t="e">
        <f t="shared" si="4"/>
        <v>#VALUE!</v>
      </c>
      <c r="F125" s="8" t="e">
        <f>SUM($E$24:E125)</f>
        <v>#VALUE!</v>
      </c>
      <c r="G125" s="9" t="e">
        <f t="shared" si="7"/>
        <v>#VALUE!</v>
      </c>
    </row>
    <row r="126" spans="1:7" x14ac:dyDescent="0.15">
      <c r="A126" s="7" t="e">
        <f t="shared" si="5"/>
        <v>#VALUE!</v>
      </c>
      <c r="B126" s="8" t="e">
        <f>($A$24-A126)*$B$4</f>
        <v>#VALUE!</v>
      </c>
      <c r="C126" s="10" t="e">
        <f>SUM($B$24:B126)</f>
        <v>#VALUE!</v>
      </c>
      <c r="D126" s="10" t="e">
        <f t="shared" si="6"/>
        <v>#VALUE!</v>
      </c>
      <c r="E126" s="8" t="e">
        <f t="shared" si="4"/>
        <v>#VALUE!</v>
      </c>
      <c r="F126" s="10" t="e">
        <f>SUM($E$24:E126)</f>
        <v>#VALUE!</v>
      </c>
      <c r="G126" s="11" t="e">
        <f t="shared" si="7"/>
        <v>#VALUE!</v>
      </c>
    </row>
    <row r="127" spans="1:7" x14ac:dyDescent="0.15">
      <c r="A127" s="7" t="e">
        <f t="shared" si="5"/>
        <v>#VALUE!</v>
      </c>
      <c r="B127" s="8" t="e">
        <f>($A$24-A127)*$B$4</f>
        <v>#VALUE!</v>
      </c>
      <c r="C127" s="10" t="e">
        <f>SUM($B$24:B127)</f>
        <v>#VALUE!</v>
      </c>
      <c r="D127" s="10" t="e">
        <f t="shared" si="6"/>
        <v>#VALUE!</v>
      </c>
      <c r="E127" s="8" t="e">
        <f t="shared" si="4"/>
        <v>#VALUE!</v>
      </c>
      <c r="F127" s="10" t="e">
        <f>SUM($E$24:E127)</f>
        <v>#VALUE!</v>
      </c>
      <c r="G127" s="11" t="e">
        <f t="shared" si="7"/>
        <v>#VALUE!</v>
      </c>
    </row>
    <row r="128" spans="1:7" x14ac:dyDescent="0.15">
      <c r="A128" s="7" t="e">
        <f t="shared" si="5"/>
        <v>#VALUE!</v>
      </c>
      <c r="B128" s="8" t="e">
        <f>($A$24-A128)*$B$4</f>
        <v>#VALUE!</v>
      </c>
      <c r="C128" s="10" t="e">
        <f>SUM($B$24:B128)</f>
        <v>#VALUE!</v>
      </c>
      <c r="D128" s="10" t="e">
        <f t="shared" si="6"/>
        <v>#VALUE!</v>
      </c>
      <c r="E128" s="8" t="e">
        <f t="shared" si="4"/>
        <v>#VALUE!</v>
      </c>
      <c r="F128" s="10" t="e">
        <f>SUM($E$24:E128)</f>
        <v>#VALUE!</v>
      </c>
      <c r="G128" s="11" t="e">
        <f t="shared" si="7"/>
        <v>#VALUE!</v>
      </c>
    </row>
    <row r="129" spans="1:8" x14ac:dyDescent="0.15">
      <c r="A129" s="7" t="e">
        <f t="shared" si="5"/>
        <v>#VALUE!</v>
      </c>
      <c r="B129" s="8" t="e">
        <f>($A$24-A129)*$B$4</f>
        <v>#VALUE!</v>
      </c>
      <c r="C129" s="10" t="e">
        <f>SUM($B$24:B129)</f>
        <v>#VALUE!</v>
      </c>
      <c r="D129" s="10" t="e">
        <f t="shared" si="6"/>
        <v>#VALUE!</v>
      </c>
      <c r="E129" s="8" t="e">
        <f t="shared" si="4"/>
        <v>#VALUE!</v>
      </c>
      <c r="F129" s="10" t="e">
        <f>SUM($E$24:E129)</f>
        <v>#VALUE!</v>
      </c>
      <c r="G129" s="11" t="e">
        <f t="shared" si="7"/>
        <v>#VALUE!</v>
      </c>
    </row>
    <row r="130" spans="1:8" x14ac:dyDescent="0.15">
      <c r="A130" s="7" t="e">
        <f t="shared" si="5"/>
        <v>#VALUE!</v>
      </c>
      <c r="B130" s="8" t="e">
        <f>($A$24-A130)*$B$4</f>
        <v>#VALUE!</v>
      </c>
      <c r="C130" s="10" t="e">
        <f>SUM($B$24:B130)</f>
        <v>#VALUE!</v>
      </c>
      <c r="D130" s="10" t="e">
        <f t="shared" si="6"/>
        <v>#VALUE!</v>
      </c>
      <c r="E130" s="8" t="e">
        <f t="shared" si="4"/>
        <v>#VALUE!</v>
      </c>
      <c r="F130" s="10" t="e">
        <f>SUM($E$24:E130)</f>
        <v>#VALUE!</v>
      </c>
      <c r="G130" s="11" t="e">
        <f t="shared" si="7"/>
        <v>#VALUE!</v>
      </c>
    </row>
    <row r="131" spans="1:8" x14ac:dyDescent="0.15">
      <c r="A131" s="7" t="e">
        <f t="shared" si="5"/>
        <v>#VALUE!</v>
      </c>
      <c r="B131" s="8" t="e">
        <f>($A$24-A131)*$B$4</f>
        <v>#VALUE!</v>
      </c>
      <c r="C131" s="10" t="e">
        <f>SUM($B$24:B131)</f>
        <v>#VALUE!</v>
      </c>
      <c r="D131" s="10" t="e">
        <f t="shared" si="6"/>
        <v>#VALUE!</v>
      </c>
      <c r="E131" s="8" t="e">
        <f t="shared" si="4"/>
        <v>#VALUE!</v>
      </c>
      <c r="F131" s="10" t="e">
        <f>SUM($E$24:E131)</f>
        <v>#VALUE!</v>
      </c>
      <c r="G131" s="11" t="e">
        <f t="shared" si="7"/>
        <v>#VALUE!</v>
      </c>
    </row>
    <row r="132" spans="1:8" x14ac:dyDescent="0.15">
      <c r="A132" s="7" t="e">
        <f t="shared" si="5"/>
        <v>#VALUE!</v>
      </c>
      <c r="B132" s="8" t="e">
        <f>($A$24-A132)*$B$4</f>
        <v>#VALUE!</v>
      </c>
      <c r="C132" s="10" t="e">
        <f>SUM($B$24:B132)</f>
        <v>#VALUE!</v>
      </c>
      <c r="D132" s="10" t="e">
        <f t="shared" si="6"/>
        <v>#VALUE!</v>
      </c>
      <c r="E132" s="8" t="e">
        <f t="shared" si="4"/>
        <v>#VALUE!</v>
      </c>
      <c r="F132" s="10" t="e">
        <f>SUM($E$24:E132)</f>
        <v>#VALUE!</v>
      </c>
      <c r="G132" s="11" t="e">
        <f t="shared" si="7"/>
        <v>#VALUE!</v>
      </c>
    </row>
    <row r="133" spans="1:8" x14ac:dyDescent="0.15">
      <c r="A133" s="7" t="e">
        <f t="shared" si="5"/>
        <v>#VALUE!</v>
      </c>
      <c r="B133" s="8" t="e">
        <f>($A$24-A133)*$B$4</f>
        <v>#VALUE!</v>
      </c>
      <c r="C133" s="10" t="e">
        <f>SUM($B$24:B133)</f>
        <v>#VALUE!</v>
      </c>
      <c r="D133" s="10" t="e">
        <f t="shared" si="6"/>
        <v>#VALUE!</v>
      </c>
      <c r="E133" s="8" t="e">
        <f t="shared" si="4"/>
        <v>#VALUE!</v>
      </c>
      <c r="F133" s="10" t="e">
        <f>SUM($E$24:E133)</f>
        <v>#VALUE!</v>
      </c>
      <c r="G133" s="11" t="e">
        <f t="shared" si="7"/>
        <v>#VALUE!</v>
      </c>
    </row>
    <row r="134" spans="1:8" x14ac:dyDescent="0.15">
      <c r="A134" s="7" t="e">
        <f t="shared" si="5"/>
        <v>#VALUE!</v>
      </c>
      <c r="B134" s="8" t="e">
        <f>($A$24-A134)*$B$4</f>
        <v>#VALUE!</v>
      </c>
      <c r="C134" s="10" t="e">
        <f>SUM($B$24:B134)</f>
        <v>#VALUE!</v>
      </c>
      <c r="D134" s="10" t="e">
        <f t="shared" si="6"/>
        <v>#VALUE!</v>
      </c>
      <c r="E134" s="8" t="e">
        <f t="shared" si="4"/>
        <v>#VALUE!</v>
      </c>
      <c r="F134" s="10" t="e">
        <f>SUM($E$24:E134)</f>
        <v>#VALUE!</v>
      </c>
      <c r="G134" s="11" t="e">
        <f t="shared" si="7"/>
        <v>#VALUE!</v>
      </c>
    </row>
    <row r="135" spans="1:8" x14ac:dyDescent="0.15">
      <c r="A135" s="7" t="e">
        <f t="shared" si="5"/>
        <v>#VALUE!</v>
      </c>
      <c r="B135" s="8" t="e">
        <f>($A$24-A135)*$B$4</f>
        <v>#VALUE!</v>
      </c>
      <c r="C135" s="10" t="e">
        <f>SUM($B$24:B135)</f>
        <v>#VALUE!</v>
      </c>
      <c r="D135" s="10" t="e">
        <f t="shared" si="6"/>
        <v>#VALUE!</v>
      </c>
      <c r="E135" s="8" t="e">
        <f t="shared" si="4"/>
        <v>#VALUE!</v>
      </c>
      <c r="F135" s="10" t="e">
        <f>SUM($E$24:E135)</f>
        <v>#VALUE!</v>
      </c>
      <c r="G135" s="11" t="e">
        <f t="shared" si="7"/>
        <v>#VALUE!</v>
      </c>
    </row>
    <row r="136" spans="1:8" x14ac:dyDescent="0.15">
      <c r="A136" s="7" t="e">
        <f t="shared" si="5"/>
        <v>#VALUE!</v>
      </c>
      <c r="B136" s="8" t="e">
        <f>($A$24-A136)*$B$4</f>
        <v>#VALUE!</v>
      </c>
      <c r="C136" s="10" t="e">
        <f>SUM($B$24:B136)</f>
        <v>#VALUE!</v>
      </c>
      <c r="D136" s="10" t="e">
        <f t="shared" si="6"/>
        <v>#VALUE!</v>
      </c>
      <c r="E136" s="8" t="e">
        <f t="shared" si="4"/>
        <v>#VALUE!</v>
      </c>
      <c r="F136" s="10" t="e">
        <f>SUM($E$24:E136)</f>
        <v>#VALUE!</v>
      </c>
      <c r="G136" s="11" t="e">
        <f t="shared" si="7"/>
        <v>#VALUE!</v>
      </c>
    </row>
    <row r="137" spans="1:8" x14ac:dyDescent="0.15">
      <c r="A137" s="7" t="e">
        <f t="shared" si="5"/>
        <v>#VALUE!</v>
      </c>
      <c r="B137" s="8" t="e">
        <f>($A$24-A137)*$B$4</f>
        <v>#VALUE!</v>
      </c>
      <c r="C137" s="10" t="e">
        <f>SUM($B$24:B137)</f>
        <v>#VALUE!</v>
      </c>
      <c r="D137" s="10" t="e">
        <f t="shared" si="6"/>
        <v>#VALUE!</v>
      </c>
      <c r="E137" s="8" t="e">
        <f t="shared" si="4"/>
        <v>#VALUE!</v>
      </c>
      <c r="F137" s="10" t="e">
        <f>SUM($E$24:E137)</f>
        <v>#VALUE!</v>
      </c>
      <c r="G137" s="11" t="e">
        <f t="shared" si="7"/>
        <v>#VALUE!</v>
      </c>
      <c r="H137" s="25"/>
    </row>
    <row r="138" spans="1:8" x14ac:dyDescent="0.15">
      <c r="A138" s="7" t="e">
        <f t="shared" si="5"/>
        <v>#VALUE!</v>
      </c>
      <c r="B138" s="8" t="e">
        <f>($A$24-A138)*$B$4</f>
        <v>#VALUE!</v>
      </c>
      <c r="C138" s="10" t="e">
        <f>SUM($B$24:B138)</f>
        <v>#VALUE!</v>
      </c>
      <c r="D138" s="10" t="e">
        <f t="shared" si="6"/>
        <v>#VALUE!</v>
      </c>
      <c r="E138" s="8" t="e">
        <f t="shared" si="4"/>
        <v>#VALUE!</v>
      </c>
      <c r="F138" s="10" t="e">
        <f>SUM($E$24:E138)</f>
        <v>#VALUE!</v>
      </c>
      <c r="G138" s="11" t="e">
        <f t="shared" si="7"/>
        <v>#VALUE!</v>
      </c>
    </row>
    <row r="139" spans="1:8" x14ac:dyDescent="0.15">
      <c r="A139" s="7" t="e">
        <f t="shared" si="5"/>
        <v>#VALUE!</v>
      </c>
      <c r="B139" s="8" t="e">
        <f>($A$24-A139)*$B$4</f>
        <v>#VALUE!</v>
      </c>
      <c r="C139" s="10" t="e">
        <f>SUM($B$24:B139)</f>
        <v>#VALUE!</v>
      </c>
      <c r="D139" s="10" t="e">
        <f t="shared" si="6"/>
        <v>#VALUE!</v>
      </c>
      <c r="E139" s="8" t="e">
        <f t="shared" si="4"/>
        <v>#VALUE!</v>
      </c>
      <c r="F139" s="10" t="e">
        <f>SUM($E$24:E139)</f>
        <v>#VALUE!</v>
      </c>
      <c r="G139" s="11" t="e">
        <f t="shared" si="7"/>
        <v>#VALUE!</v>
      </c>
    </row>
    <row r="140" spans="1:8" x14ac:dyDescent="0.15">
      <c r="A140" s="7" t="e">
        <f t="shared" si="5"/>
        <v>#VALUE!</v>
      </c>
      <c r="B140" s="8" t="e">
        <f>($A$24-A140)*$B$4</f>
        <v>#VALUE!</v>
      </c>
      <c r="C140" s="10" t="e">
        <f>SUM($B$24:B140)</f>
        <v>#VALUE!</v>
      </c>
      <c r="D140" s="10" t="e">
        <f t="shared" si="6"/>
        <v>#VALUE!</v>
      </c>
      <c r="E140" s="8" t="e">
        <f t="shared" si="4"/>
        <v>#VALUE!</v>
      </c>
      <c r="F140" s="10" t="e">
        <f>SUM($E$24:E140)</f>
        <v>#VALUE!</v>
      </c>
      <c r="G140" s="11" t="e">
        <f t="shared" si="7"/>
        <v>#VALUE!</v>
      </c>
    </row>
    <row r="141" spans="1:8" x14ac:dyDescent="0.15">
      <c r="A141" s="7" t="e">
        <f t="shared" si="5"/>
        <v>#VALUE!</v>
      </c>
      <c r="B141" s="8" t="e">
        <f>($A$24-A141)*$B$4</f>
        <v>#VALUE!</v>
      </c>
      <c r="C141" s="10" t="e">
        <f>SUM($B$24:B141)</f>
        <v>#VALUE!</v>
      </c>
      <c r="D141" s="10" t="e">
        <f t="shared" si="6"/>
        <v>#VALUE!</v>
      </c>
      <c r="E141" s="8" t="e">
        <f t="shared" si="4"/>
        <v>#VALUE!</v>
      </c>
      <c r="F141" s="10" t="e">
        <f>SUM($E$24:E141)</f>
        <v>#VALUE!</v>
      </c>
      <c r="G141" s="11" t="e">
        <f t="shared" si="7"/>
        <v>#VALUE!</v>
      </c>
    </row>
    <row r="142" spans="1:8" x14ac:dyDescent="0.15">
      <c r="A142" s="7" t="e">
        <f t="shared" si="5"/>
        <v>#VALUE!</v>
      </c>
      <c r="B142" s="8" t="e">
        <f>($A$24-A142)*$B$4</f>
        <v>#VALUE!</v>
      </c>
      <c r="C142" s="10" t="e">
        <f>SUM($B$24:B142)</f>
        <v>#VALUE!</v>
      </c>
      <c r="D142" s="10" t="e">
        <f t="shared" si="6"/>
        <v>#VALUE!</v>
      </c>
      <c r="E142" s="8" t="e">
        <f t="shared" si="4"/>
        <v>#VALUE!</v>
      </c>
      <c r="F142" s="10" t="e">
        <f>SUM($E$24:E142)</f>
        <v>#VALUE!</v>
      </c>
      <c r="G142" s="11" t="e">
        <f t="shared" si="7"/>
        <v>#VALUE!</v>
      </c>
    </row>
    <row r="143" spans="1:8" x14ac:dyDescent="0.15">
      <c r="A143" s="7" t="e">
        <f t="shared" si="5"/>
        <v>#VALUE!</v>
      </c>
      <c r="B143" s="8" t="e">
        <f>($A$24-A143)*$B$4</f>
        <v>#VALUE!</v>
      </c>
      <c r="C143" s="10" t="e">
        <f>SUM($B$24:B143)</f>
        <v>#VALUE!</v>
      </c>
      <c r="D143" s="10" t="e">
        <f t="shared" si="6"/>
        <v>#VALUE!</v>
      </c>
      <c r="E143" s="8" t="e">
        <f t="shared" si="4"/>
        <v>#VALUE!</v>
      </c>
      <c r="F143" s="10" t="e">
        <f>SUM($E$24:E143)</f>
        <v>#VALUE!</v>
      </c>
      <c r="G143" s="11" t="e">
        <f t="shared" si="7"/>
        <v>#VALUE!</v>
      </c>
    </row>
    <row r="144" spans="1:8" x14ac:dyDescent="0.15">
      <c r="A144" s="7" t="e">
        <f t="shared" si="5"/>
        <v>#VALUE!</v>
      </c>
      <c r="B144" s="8" t="e">
        <f>($A$24-A144)*$B$4</f>
        <v>#VALUE!</v>
      </c>
      <c r="C144" s="10" t="e">
        <f>SUM($B$24:B144)</f>
        <v>#VALUE!</v>
      </c>
      <c r="D144" s="10" t="e">
        <f t="shared" si="6"/>
        <v>#VALUE!</v>
      </c>
      <c r="E144" s="8" t="e">
        <f t="shared" si="4"/>
        <v>#VALUE!</v>
      </c>
      <c r="F144" s="10" t="e">
        <f>SUM($E$24:E144)</f>
        <v>#VALUE!</v>
      </c>
      <c r="G144" s="11" t="e">
        <f t="shared" si="7"/>
        <v>#VALUE!</v>
      </c>
    </row>
    <row r="145" spans="1:7" x14ac:dyDescent="0.15">
      <c r="A145" s="7" t="e">
        <f t="shared" si="5"/>
        <v>#VALUE!</v>
      </c>
      <c r="B145" s="8" t="e">
        <f>($A$24-A145)*$B$4</f>
        <v>#VALUE!</v>
      </c>
      <c r="C145" s="10" t="e">
        <f>SUM($B$24:B145)</f>
        <v>#VALUE!</v>
      </c>
      <c r="D145" s="10" t="e">
        <f t="shared" si="6"/>
        <v>#VALUE!</v>
      </c>
      <c r="E145" s="8" t="e">
        <f t="shared" si="4"/>
        <v>#VALUE!</v>
      </c>
      <c r="F145" s="10" t="e">
        <f>SUM($E$24:E145)</f>
        <v>#VALUE!</v>
      </c>
      <c r="G145" s="11" t="e">
        <f t="shared" si="7"/>
        <v>#VALUE!</v>
      </c>
    </row>
    <row r="146" spans="1:7" x14ac:dyDescent="0.15">
      <c r="A146" s="7" t="e">
        <f t="shared" si="5"/>
        <v>#VALUE!</v>
      </c>
      <c r="B146" s="8" t="e">
        <f>($A$24-A146)*$B$4</f>
        <v>#VALUE!</v>
      </c>
      <c r="C146" s="10" t="e">
        <f>SUM($B$24:B146)</f>
        <v>#VALUE!</v>
      </c>
      <c r="D146" s="10" t="e">
        <f t="shared" si="6"/>
        <v>#VALUE!</v>
      </c>
      <c r="E146" s="8" t="e">
        <f t="shared" si="4"/>
        <v>#VALUE!</v>
      </c>
      <c r="F146" s="10" t="e">
        <f>SUM($E$24:E146)</f>
        <v>#VALUE!</v>
      </c>
      <c r="G146" s="11" t="e">
        <f t="shared" si="7"/>
        <v>#VALUE!</v>
      </c>
    </row>
    <row r="147" spans="1:7" x14ac:dyDescent="0.15">
      <c r="A147" s="7" t="e">
        <f t="shared" si="5"/>
        <v>#VALUE!</v>
      </c>
      <c r="B147" s="8" t="e">
        <f>($A$24-A147)*$B$4</f>
        <v>#VALUE!</v>
      </c>
      <c r="C147" s="10" t="e">
        <f>SUM($B$24:B147)</f>
        <v>#VALUE!</v>
      </c>
      <c r="D147" s="10" t="e">
        <f t="shared" si="6"/>
        <v>#VALUE!</v>
      </c>
      <c r="E147" s="8" t="e">
        <f t="shared" si="4"/>
        <v>#VALUE!</v>
      </c>
      <c r="F147" s="10" t="e">
        <f>SUM($E$24:E147)</f>
        <v>#VALUE!</v>
      </c>
      <c r="G147" s="11" t="e">
        <f t="shared" si="7"/>
        <v>#VALUE!</v>
      </c>
    </row>
    <row r="148" spans="1:7" x14ac:dyDescent="0.15">
      <c r="A148" s="7" t="e">
        <f t="shared" si="5"/>
        <v>#VALUE!</v>
      </c>
      <c r="B148" s="8" t="e">
        <f>($A$24-A148)*$B$4</f>
        <v>#VALUE!</v>
      </c>
      <c r="C148" s="10" t="e">
        <f>SUM($B$24:B148)</f>
        <v>#VALUE!</v>
      </c>
      <c r="D148" s="10" t="e">
        <f t="shared" si="6"/>
        <v>#VALUE!</v>
      </c>
      <c r="E148" s="8" t="e">
        <f t="shared" si="4"/>
        <v>#VALUE!</v>
      </c>
      <c r="F148" s="10" t="e">
        <f>SUM($E$24:E148)</f>
        <v>#VALUE!</v>
      </c>
      <c r="G148" s="11" t="e">
        <f t="shared" si="7"/>
        <v>#VALUE!</v>
      </c>
    </row>
    <row r="149" spans="1:7" x14ac:dyDescent="0.15">
      <c r="A149" s="7" t="e">
        <f t="shared" si="5"/>
        <v>#VALUE!</v>
      </c>
      <c r="B149" s="8" t="e">
        <f>($A$24-A149)*$B$4</f>
        <v>#VALUE!</v>
      </c>
      <c r="C149" s="10" t="e">
        <f>SUM($B$24:B149)</f>
        <v>#VALUE!</v>
      </c>
      <c r="D149" s="10" t="e">
        <f t="shared" si="6"/>
        <v>#VALUE!</v>
      </c>
      <c r="E149" s="8" t="e">
        <f t="shared" si="4"/>
        <v>#VALUE!</v>
      </c>
      <c r="F149" s="10" t="e">
        <f>SUM($E$24:E149)</f>
        <v>#VALUE!</v>
      </c>
      <c r="G149" s="11" t="e">
        <f t="shared" si="7"/>
        <v>#VALUE!</v>
      </c>
    </row>
    <row r="150" spans="1:7" x14ac:dyDescent="0.15">
      <c r="A150" s="7" t="e">
        <f t="shared" si="5"/>
        <v>#VALUE!</v>
      </c>
      <c r="B150" s="8" t="e">
        <f>($A$24-A150)*$B$4</f>
        <v>#VALUE!</v>
      </c>
      <c r="C150" s="10" t="e">
        <f>SUM($B$24:B150)</f>
        <v>#VALUE!</v>
      </c>
      <c r="D150" s="10" t="e">
        <f t="shared" si="6"/>
        <v>#VALUE!</v>
      </c>
      <c r="E150" s="8" t="e">
        <f t="shared" si="4"/>
        <v>#VALUE!</v>
      </c>
      <c r="F150" s="10" t="e">
        <f>SUM($E$24:E150)</f>
        <v>#VALUE!</v>
      </c>
      <c r="G150" s="11" t="e">
        <f t="shared" si="7"/>
        <v>#VALUE!</v>
      </c>
    </row>
    <row r="151" spans="1:7" x14ac:dyDescent="0.15">
      <c r="A151" s="7" t="e">
        <f t="shared" si="5"/>
        <v>#VALUE!</v>
      </c>
      <c r="B151" s="8" t="e">
        <f>($A$24-A151)*$B$4</f>
        <v>#VALUE!</v>
      </c>
      <c r="C151" s="10" t="e">
        <f>SUM($B$24:B151)</f>
        <v>#VALUE!</v>
      </c>
      <c r="D151" s="10" t="e">
        <f t="shared" si="6"/>
        <v>#VALUE!</v>
      </c>
      <c r="E151" s="8" t="e">
        <f t="shared" si="4"/>
        <v>#VALUE!</v>
      </c>
      <c r="F151" s="10" t="e">
        <f>SUM($E$24:E151)</f>
        <v>#VALUE!</v>
      </c>
      <c r="G151" s="11" t="e">
        <f t="shared" si="7"/>
        <v>#VALUE!</v>
      </c>
    </row>
    <row r="152" spans="1:7" x14ac:dyDescent="0.15">
      <c r="A152" s="7" t="e">
        <f t="shared" si="5"/>
        <v>#VALUE!</v>
      </c>
      <c r="B152" s="8" t="e">
        <f>($A$24-A152)*$B$4</f>
        <v>#VALUE!</v>
      </c>
      <c r="C152" s="10" t="e">
        <f>SUM($B$24:B152)</f>
        <v>#VALUE!</v>
      </c>
      <c r="D152" s="10" t="e">
        <f t="shared" si="6"/>
        <v>#VALUE!</v>
      </c>
      <c r="E152" s="8" t="e">
        <f t="shared" si="4"/>
        <v>#VALUE!</v>
      </c>
      <c r="F152" s="10" t="e">
        <f>SUM($E$24:E152)</f>
        <v>#VALUE!</v>
      </c>
      <c r="G152" s="11" t="e">
        <f t="shared" si="7"/>
        <v>#VALUE!</v>
      </c>
    </row>
    <row r="153" spans="1:7" x14ac:dyDescent="0.15">
      <c r="A153" s="7" t="e">
        <f t="shared" si="5"/>
        <v>#VALUE!</v>
      </c>
      <c r="B153" s="8" t="e">
        <f>($A$24-A153)*$B$4</f>
        <v>#VALUE!</v>
      </c>
      <c r="C153" s="10" t="e">
        <f>SUM($B$24:B153)</f>
        <v>#VALUE!</v>
      </c>
      <c r="D153" s="10" t="e">
        <f t="shared" si="6"/>
        <v>#VALUE!</v>
      </c>
      <c r="E153" s="8" t="e">
        <f t="shared" ref="E153:E175" si="8">A153*$B$4/25</f>
        <v>#VALUE!</v>
      </c>
      <c r="F153" s="10" t="e">
        <f>SUM($E$24:E153)</f>
        <v>#VALUE!</v>
      </c>
      <c r="G153" s="11" t="e">
        <f t="shared" si="7"/>
        <v>#VALUE!</v>
      </c>
    </row>
    <row r="154" spans="1:7" x14ac:dyDescent="0.15">
      <c r="A154" s="7" t="e">
        <f t="shared" ref="A154:A175" si="9">A153-$B$7*0.01</f>
        <v>#VALUE!</v>
      </c>
      <c r="B154" s="8" t="e">
        <f>($A$24-A154)*$B$4</f>
        <v>#VALUE!</v>
      </c>
      <c r="C154" s="10" t="e">
        <f>SUM($B$24:B154)</f>
        <v>#VALUE!</v>
      </c>
      <c r="D154" s="10" t="e">
        <f t="shared" ref="D154:D175" si="10">$D$24-C154</f>
        <v>#VALUE!</v>
      </c>
      <c r="E154" s="8" t="e">
        <f t="shared" si="8"/>
        <v>#VALUE!</v>
      </c>
      <c r="F154" s="10" t="e">
        <f>SUM($E$24:E154)</f>
        <v>#VALUE!</v>
      </c>
      <c r="G154" s="11" t="e">
        <f t="shared" ref="G154:G170" si="11">D154/F154</f>
        <v>#VALUE!</v>
      </c>
    </row>
    <row r="155" spans="1:7" x14ac:dyDescent="0.15">
      <c r="A155" s="7" t="e">
        <f t="shared" si="9"/>
        <v>#VALUE!</v>
      </c>
      <c r="B155" s="8" t="e">
        <f>($A$24-A155)*$B$4</f>
        <v>#VALUE!</v>
      </c>
      <c r="C155" s="10" t="e">
        <f>SUM($B$24:B155)</f>
        <v>#VALUE!</v>
      </c>
      <c r="D155" s="10" t="e">
        <f t="shared" si="10"/>
        <v>#VALUE!</v>
      </c>
      <c r="E155" s="8" t="e">
        <f t="shared" si="8"/>
        <v>#VALUE!</v>
      </c>
      <c r="F155" s="10" t="e">
        <f>SUM($E$24:E155)</f>
        <v>#VALUE!</v>
      </c>
      <c r="G155" s="11" t="e">
        <f t="shared" si="11"/>
        <v>#VALUE!</v>
      </c>
    </row>
    <row r="156" spans="1:7" x14ac:dyDescent="0.15">
      <c r="A156" s="7" t="e">
        <f t="shared" si="9"/>
        <v>#VALUE!</v>
      </c>
      <c r="B156" s="8" t="e">
        <f>($A$24-A156)*$B$4</f>
        <v>#VALUE!</v>
      </c>
      <c r="C156" s="10" t="e">
        <f>SUM($B$24:B156)</f>
        <v>#VALUE!</v>
      </c>
      <c r="D156" s="10" t="e">
        <f t="shared" si="10"/>
        <v>#VALUE!</v>
      </c>
      <c r="E156" s="8" t="e">
        <f t="shared" si="8"/>
        <v>#VALUE!</v>
      </c>
      <c r="F156" s="10" t="e">
        <f>SUM($E$24:E156)</f>
        <v>#VALUE!</v>
      </c>
      <c r="G156" s="11" t="e">
        <f t="shared" si="11"/>
        <v>#VALUE!</v>
      </c>
    </row>
    <row r="157" spans="1:7" x14ac:dyDescent="0.15">
      <c r="A157" s="7" t="e">
        <f t="shared" si="9"/>
        <v>#VALUE!</v>
      </c>
      <c r="B157" s="8" t="e">
        <f>($A$24-A157)*$B$4</f>
        <v>#VALUE!</v>
      </c>
      <c r="C157" s="10" t="e">
        <f>SUM($B$24:B157)</f>
        <v>#VALUE!</v>
      </c>
      <c r="D157" s="10" t="e">
        <f t="shared" si="10"/>
        <v>#VALUE!</v>
      </c>
      <c r="E157" s="8" t="e">
        <f t="shared" si="8"/>
        <v>#VALUE!</v>
      </c>
      <c r="F157" s="10" t="e">
        <f>SUM($E$24:E157)</f>
        <v>#VALUE!</v>
      </c>
      <c r="G157" s="11" t="e">
        <f t="shared" si="11"/>
        <v>#VALUE!</v>
      </c>
    </row>
    <row r="158" spans="1:7" x14ac:dyDescent="0.15">
      <c r="A158" s="7" t="e">
        <f t="shared" si="9"/>
        <v>#VALUE!</v>
      </c>
      <c r="B158" s="8" t="e">
        <f>($A$24-A158)*$B$4</f>
        <v>#VALUE!</v>
      </c>
      <c r="C158" s="10" t="e">
        <f>SUM($B$24:B158)</f>
        <v>#VALUE!</v>
      </c>
      <c r="D158" s="10" t="e">
        <f t="shared" si="10"/>
        <v>#VALUE!</v>
      </c>
      <c r="E158" s="8" t="e">
        <f t="shared" si="8"/>
        <v>#VALUE!</v>
      </c>
      <c r="F158" s="10" t="e">
        <f>SUM($E$24:E158)</f>
        <v>#VALUE!</v>
      </c>
      <c r="G158" s="11" t="e">
        <f t="shared" si="11"/>
        <v>#VALUE!</v>
      </c>
    </row>
    <row r="159" spans="1:7" x14ac:dyDescent="0.15">
      <c r="A159" s="7" t="e">
        <f t="shared" si="9"/>
        <v>#VALUE!</v>
      </c>
      <c r="B159" s="8" t="e">
        <f>($A$24-A159)*$B$4</f>
        <v>#VALUE!</v>
      </c>
      <c r="C159" s="10" t="e">
        <f>SUM($B$24:B159)</f>
        <v>#VALUE!</v>
      </c>
      <c r="D159" s="10" t="e">
        <f t="shared" si="10"/>
        <v>#VALUE!</v>
      </c>
      <c r="E159" s="8" t="e">
        <f t="shared" si="8"/>
        <v>#VALUE!</v>
      </c>
      <c r="F159" s="10" t="e">
        <f>SUM($E$24:E159)</f>
        <v>#VALUE!</v>
      </c>
      <c r="G159" s="11" t="e">
        <f t="shared" si="11"/>
        <v>#VALUE!</v>
      </c>
    </row>
    <row r="160" spans="1:7" x14ac:dyDescent="0.15">
      <c r="A160" s="7" t="e">
        <f t="shared" si="9"/>
        <v>#VALUE!</v>
      </c>
      <c r="B160" s="8" t="e">
        <f>($A$24-A160)*$B$4</f>
        <v>#VALUE!</v>
      </c>
      <c r="C160" s="10" t="e">
        <f>SUM($B$24:B160)</f>
        <v>#VALUE!</v>
      </c>
      <c r="D160" s="10" t="e">
        <f t="shared" si="10"/>
        <v>#VALUE!</v>
      </c>
      <c r="E160" s="8" t="e">
        <f t="shared" si="8"/>
        <v>#VALUE!</v>
      </c>
      <c r="F160" s="10" t="e">
        <f>SUM($E$24:E160)</f>
        <v>#VALUE!</v>
      </c>
      <c r="G160" s="11" t="e">
        <f t="shared" si="11"/>
        <v>#VALUE!</v>
      </c>
    </row>
    <row r="161" spans="1:7" x14ac:dyDescent="0.15">
      <c r="A161" s="7" t="e">
        <f t="shared" si="9"/>
        <v>#VALUE!</v>
      </c>
      <c r="B161" s="8" t="e">
        <f>($A$24-A161)*$B$4</f>
        <v>#VALUE!</v>
      </c>
      <c r="C161" s="10" t="e">
        <f>SUM($B$24:B161)</f>
        <v>#VALUE!</v>
      </c>
      <c r="D161" s="10" t="e">
        <f t="shared" si="10"/>
        <v>#VALUE!</v>
      </c>
      <c r="E161" s="8" t="e">
        <f t="shared" si="8"/>
        <v>#VALUE!</v>
      </c>
      <c r="F161" s="10" t="e">
        <f>SUM($E$24:E161)</f>
        <v>#VALUE!</v>
      </c>
      <c r="G161" s="11" t="e">
        <f t="shared" si="11"/>
        <v>#VALUE!</v>
      </c>
    </row>
    <row r="162" spans="1:7" x14ac:dyDescent="0.15">
      <c r="A162" s="7" t="e">
        <f t="shared" si="9"/>
        <v>#VALUE!</v>
      </c>
      <c r="B162" s="8" t="e">
        <f>($A$24-A162)*$B$4</f>
        <v>#VALUE!</v>
      </c>
      <c r="C162" s="10" t="e">
        <f>SUM($B$24:B162)</f>
        <v>#VALUE!</v>
      </c>
      <c r="D162" s="10" t="e">
        <f t="shared" si="10"/>
        <v>#VALUE!</v>
      </c>
      <c r="E162" s="8" t="e">
        <f t="shared" si="8"/>
        <v>#VALUE!</v>
      </c>
      <c r="F162" s="10" t="e">
        <f>SUM($E$24:E162)</f>
        <v>#VALUE!</v>
      </c>
      <c r="G162" s="11" t="e">
        <f t="shared" si="11"/>
        <v>#VALUE!</v>
      </c>
    </row>
    <row r="163" spans="1:7" x14ac:dyDescent="0.15">
      <c r="A163" s="7" t="e">
        <f t="shared" si="9"/>
        <v>#VALUE!</v>
      </c>
      <c r="B163" s="8" t="e">
        <f>($A$24-A163)*$B$4</f>
        <v>#VALUE!</v>
      </c>
      <c r="C163" s="10" t="e">
        <f>SUM($B$24:B163)</f>
        <v>#VALUE!</v>
      </c>
      <c r="D163" s="10" t="e">
        <f t="shared" si="10"/>
        <v>#VALUE!</v>
      </c>
      <c r="E163" s="8" t="e">
        <f t="shared" si="8"/>
        <v>#VALUE!</v>
      </c>
      <c r="F163" s="10" t="e">
        <f>SUM($E$24:E163)</f>
        <v>#VALUE!</v>
      </c>
      <c r="G163" s="11" t="e">
        <f t="shared" si="11"/>
        <v>#VALUE!</v>
      </c>
    </row>
    <row r="164" spans="1:7" x14ac:dyDescent="0.15">
      <c r="A164" s="7" t="e">
        <f t="shared" si="9"/>
        <v>#VALUE!</v>
      </c>
      <c r="B164" s="8" t="e">
        <f>($A$24-A164)*$B$4</f>
        <v>#VALUE!</v>
      </c>
      <c r="C164" s="10" t="e">
        <f>SUM($B$24:B164)</f>
        <v>#VALUE!</v>
      </c>
      <c r="D164" s="10" t="e">
        <f t="shared" si="10"/>
        <v>#VALUE!</v>
      </c>
      <c r="E164" s="8" t="e">
        <f t="shared" si="8"/>
        <v>#VALUE!</v>
      </c>
      <c r="F164" s="10" t="e">
        <f>SUM($E$24:E164)</f>
        <v>#VALUE!</v>
      </c>
      <c r="G164" s="11" t="e">
        <f t="shared" si="11"/>
        <v>#VALUE!</v>
      </c>
    </row>
    <row r="165" spans="1:7" x14ac:dyDescent="0.15">
      <c r="A165" s="7" t="e">
        <f t="shared" si="9"/>
        <v>#VALUE!</v>
      </c>
      <c r="B165" s="8" t="e">
        <f>($A$24-A165)*$B$4</f>
        <v>#VALUE!</v>
      </c>
      <c r="C165" s="10" t="e">
        <f>SUM($B$24:B165)</f>
        <v>#VALUE!</v>
      </c>
      <c r="D165" s="10" t="e">
        <f t="shared" si="10"/>
        <v>#VALUE!</v>
      </c>
      <c r="E165" s="8" t="e">
        <f t="shared" si="8"/>
        <v>#VALUE!</v>
      </c>
      <c r="F165" s="10" t="e">
        <f>SUM($E$24:E165)</f>
        <v>#VALUE!</v>
      </c>
      <c r="G165" s="11" t="e">
        <f t="shared" si="11"/>
        <v>#VALUE!</v>
      </c>
    </row>
    <row r="166" spans="1:7" x14ac:dyDescent="0.15">
      <c r="A166" s="7" t="e">
        <f t="shared" si="9"/>
        <v>#VALUE!</v>
      </c>
      <c r="B166" s="8" t="e">
        <f>($A$24-A166)*$B$4</f>
        <v>#VALUE!</v>
      </c>
      <c r="C166" s="10" t="e">
        <f>SUM($B$24:B166)</f>
        <v>#VALUE!</v>
      </c>
      <c r="D166" s="10" t="e">
        <f t="shared" si="10"/>
        <v>#VALUE!</v>
      </c>
      <c r="E166" s="8" t="e">
        <f t="shared" si="8"/>
        <v>#VALUE!</v>
      </c>
      <c r="F166" s="10" t="e">
        <f>SUM($E$24:E166)</f>
        <v>#VALUE!</v>
      </c>
      <c r="G166" s="11" t="e">
        <f t="shared" si="11"/>
        <v>#VALUE!</v>
      </c>
    </row>
    <row r="167" spans="1:7" x14ac:dyDescent="0.15">
      <c r="A167" s="7" t="e">
        <f t="shared" si="9"/>
        <v>#VALUE!</v>
      </c>
      <c r="B167" s="8" t="e">
        <f>($A$24-A167)*$B$4</f>
        <v>#VALUE!</v>
      </c>
      <c r="C167" s="10" t="e">
        <f>SUM($B$24:B167)</f>
        <v>#VALUE!</v>
      </c>
      <c r="D167" s="10" t="e">
        <f t="shared" si="10"/>
        <v>#VALUE!</v>
      </c>
      <c r="E167" s="8" t="e">
        <f t="shared" si="8"/>
        <v>#VALUE!</v>
      </c>
      <c r="F167" s="10" t="e">
        <f>SUM($E$24:E167)</f>
        <v>#VALUE!</v>
      </c>
      <c r="G167" s="11" t="e">
        <f t="shared" si="11"/>
        <v>#VALUE!</v>
      </c>
    </row>
    <row r="168" spans="1:7" x14ac:dyDescent="0.15">
      <c r="A168" s="7" t="e">
        <f t="shared" si="9"/>
        <v>#VALUE!</v>
      </c>
      <c r="B168" s="8" t="e">
        <f>($A$24-A168)*$B$4</f>
        <v>#VALUE!</v>
      </c>
      <c r="C168" s="10" t="e">
        <f>SUM($B$24:B168)</f>
        <v>#VALUE!</v>
      </c>
      <c r="D168" s="10" t="e">
        <f t="shared" si="10"/>
        <v>#VALUE!</v>
      </c>
      <c r="E168" s="8" t="e">
        <f t="shared" si="8"/>
        <v>#VALUE!</v>
      </c>
      <c r="F168" s="10" t="e">
        <f>SUM($E$24:E168)</f>
        <v>#VALUE!</v>
      </c>
      <c r="G168" s="11" t="e">
        <f t="shared" si="11"/>
        <v>#VALUE!</v>
      </c>
    </row>
    <row r="169" spans="1:7" x14ac:dyDescent="0.15">
      <c r="A169" s="7" t="e">
        <f t="shared" si="9"/>
        <v>#VALUE!</v>
      </c>
      <c r="B169" s="8" t="e">
        <f>($A$24-A169)*$B$4</f>
        <v>#VALUE!</v>
      </c>
      <c r="C169" s="10" t="e">
        <f>SUM($B$24:B169)</f>
        <v>#VALUE!</v>
      </c>
      <c r="D169" s="10" t="e">
        <f t="shared" si="10"/>
        <v>#VALUE!</v>
      </c>
      <c r="E169" s="8" t="e">
        <f t="shared" si="8"/>
        <v>#VALUE!</v>
      </c>
      <c r="F169" s="10" t="e">
        <f>SUM($E$24:E169)</f>
        <v>#VALUE!</v>
      </c>
      <c r="G169" s="11" t="e">
        <f t="shared" si="11"/>
        <v>#VALUE!</v>
      </c>
    </row>
    <row r="170" spans="1:7" x14ac:dyDescent="0.15">
      <c r="A170" s="7" t="e">
        <f t="shared" si="9"/>
        <v>#VALUE!</v>
      </c>
      <c r="B170" s="8" t="e">
        <f>($A$24-A170)*$B$4</f>
        <v>#VALUE!</v>
      </c>
      <c r="C170" s="10" t="e">
        <f>SUM($B$24:B170)</f>
        <v>#VALUE!</v>
      </c>
      <c r="D170" s="10" t="e">
        <f t="shared" si="10"/>
        <v>#VALUE!</v>
      </c>
      <c r="E170" s="8" t="e">
        <f t="shared" si="8"/>
        <v>#VALUE!</v>
      </c>
      <c r="F170" s="10" t="e">
        <f>SUM($E$24:E170)</f>
        <v>#VALUE!</v>
      </c>
      <c r="G170" s="11" t="e">
        <f t="shared" si="11"/>
        <v>#VALUE!</v>
      </c>
    </row>
    <row r="171" spans="1:7" x14ac:dyDescent="0.15">
      <c r="A171" s="7" t="e">
        <f t="shared" si="9"/>
        <v>#VALUE!</v>
      </c>
      <c r="B171" s="8" t="e">
        <f>($A$24-A171)*$B$4</f>
        <v>#VALUE!</v>
      </c>
      <c r="C171" s="10" t="e">
        <f>SUM($B$24:B171)</f>
        <v>#VALUE!</v>
      </c>
      <c r="D171" s="10" t="e">
        <f t="shared" si="10"/>
        <v>#VALUE!</v>
      </c>
      <c r="E171" s="8" t="e">
        <f t="shared" si="8"/>
        <v>#VALUE!</v>
      </c>
      <c r="F171" s="10" t="e">
        <f>SUM($E$24:E171)</f>
        <v>#VALUE!</v>
      </c>
      <c r="G171" s="11" t="e">
        <f t="shared" ref="G171:G175" si="12">D171/F171</f>
        <v>#VALUE!</v>
      </c>
    </row>
    <row r="172" spans="1:7" x14ac:dyDescent="0.15">
      <c r="A172" s="7" t="e">
        <f t="shared" si="9"/>
        <v>#VALUE!</v>
      </c>
      <c r="B172" s="8" t="e">
        <f>($A$24-A172)*$B$4</f>
        <v>#VALUE!</v>
      </c>
      <c r="C172" s="10" t="e">
        <f>SUM($B$24:B172)</f>
        <v>#VALUE!</v>
      </c>
      <c r="D172" s="10" t="e">
        <f t="shared" si="10"/>
        <v>#VALUE!</v>
      </c>
      <c r="E172" s="8" t="e">
        <f t="shared" si="8"/>
        <v>#VALUE!</v>
      </c>
      <c r="F172" s="10" t="e">
        <f>SUM($E$24:E172)</f>
        <v>#VALUE!</v>
      </c>
      <c r="G172" s="11" t="e">
        <f t="shared" si="12"/>
        <v>#VALUE!</v>
      </c>
    </row>
    <row r="173" spans="1:7" x14ac:dyDescent="0.15">
      <c r="A173" s="7" t="e">
        <f t="shared" si="9"/>
        <v>#VALUE!</v>
      </c>
      <c r="B173" s="8" t="e">
        <f>($A$24-A173)*$B$4</f>
        <v>#VALUE!</v>
      </c>
      <c r="C173" s="10" t="e">
        <f>SUM($B$24:B173)</f>
        <v>#VALUE!</v>
      </c>
      <c r="D173" s="10" t="e">
        <f t="shared" si="10"/>
        <v>#VALUE!</v>
      </c>
      <c r="E173" s="8" t="e">
        <f t="shared" si="8"/>
        <v>#VALUE!</v>
      </c>
      <c r="F173" s="10" t="e">
        <f>SUM($E$24:E173)</f>
        <v>#VALUE!</v>
      </c>
      <c r="G173" s="11" t="e">
        <f t="shared" si="12"/>
        <v>#VALUE!</v>
      </c>
    </row>
    <row r="174" spans="1:7" x14ac:dyDescent="0.15">
      <c r="A174" s="7" t="e">
        <f t="shared" si="9"/>
        <v>#VALUE!</v>
      </c>
      <c r="B174" s="8" t="e">
        <f>($A$24-A174)*$B$4</f>
        <v>#VALUE!</v>
      </c>
      <c r="C174" s="10" t="e">
        <f>SUM($B$24:B174)</f>
        <v>#VALUE!</v>
      </c>
      <c r="D174" s="10" t="e">
        <f t="shared" si="10"/>
        <v>#VALUE!</v>
      </c>
      <c r="E174" s="8" t="e">
        <f t="shared" si="8"/>
        <v>#VALUE!</v>
      </c>
      <c r="F174" s="10" t="e">
        <f>SUM($E$24:E174)</f>
        <v>#VALUE!</v>
      </c>
      <c r="G174" s="11" t="e">
        <f t="shared" si="12"/>
        <v>#VALUE!</v>
      </c>
    </row>
    <row r="175" spans="1:7" x14ac:dyDescent="0.15">
      <c r="A175" s="7" t="e">
        <f t="shared" si="9"/>
        <v>#VALUE!</v>
      </c>
      <c r="B175" s="8" t="e">
        <f>($A$24-A175)*$B$4</f>
        <v>#VALUE!</v>
      </c>
      <c r="C175" s="10" t="e">
        <f>SUM($B$24:B175)</f>
        <v>#VALUE!</v>
      </c>
      <c r="D175" s="10" t="e">
        <f t="shared" si="10"/>
        <v>#VALUE!</v>
      </c>
      <c r="E175" s="8" t="e">
        <f t="shared" si="8"/>
        <v>#VALUE!</v>
      </c>
      <c r="F175" s="10" t="e">
        <f>SUM($E$24:E175)</f>
        <v>#VALUE!</v>
      </c>
      <c r="G175" s="11" t="e">
        <f t="shared" si="12"/>
        <v>#VALUE!</v>
      </c>
    </row>
    <row r="176" spans="1:7" x14ac:dyDescent="0.15">
      <c r="A176" s="7" t="e">
        <f t="shared" ref="A176:A224" si="13">A175-$B$7*0.01</f>
        <v>#VALUE!</v>
      </c>
      <c r="B176" s="8" t="e">
        <f t="shared" ref="B176:B239" si="14">($A$24-A176)*$B$4</f>
        <v>#VALUE!</v>
      </c>
      <c r="C176" s="10" t="e">
        <f>SUM($B$24:B176)</f>
        <v>#VALUE!</v>
      </c>
      <c r="D176" s="10" t="e">
        <f t="shared" ref="D176:D224" si="15">$D$24-C176</f>
        <v>#VALUE!</v>
      </c>
      <c r="E176" s="8" t="e">
        <f t="shared" ref="E176:E224" si="16">A176*$B$4/25</f>
        <v>#VALUE!</v>
      </c>
      <c r="F176" s="10" t="e">
        <f>SUM($E$24:E176)</f>
        <v>#VALUE!</v>
      </c>
      <c r="G176" s="11" t="e">
        <f t="shared" ref="G176:G224" si="17">D176/F176</f>
        <v>#VALUE!</v>
      </c>
    </row>
    <row r="177" spans="1:7" x14ac:dyDescent="0.15">
      <c r="A177" s="7" t="e">
        <f t="shared" si="13"/>
        <v>#VALUE!</v>
      </c>
      <c r="B177" s="8" t="e">
        <f t="shared" si="14"/>
        <v>#VALUE!</v>
      </c>
      <c r="C177" s="10" t="e">
        <f>SUM($B$24:B177)</f>
        <v>#VALUE!</v>
      </c>
      <c r="D177" s="10" t="e">
        <f t="shared" si="15"/>
        <v>#VALUE!</v>
      </c>
      <c r="E177" s="8" t="e">
        <f t="shared" si="16"/>
        <v>#VALUE!</v>
      </c>
      <c r="F177" s="10" t="e">
        <f>SUM($E$24:E177)</f>
        <v>#VALUE!</v>
      </c>
      <c r="G177" s="11" t="e">
        <f t="shared" si="17"/>
        <v>#VALUE!</v>
      </c>
    </row>
    <row r="178" spans="1:7" x14ac:dyDescent="0.15">
      <c r="A178" s="7" t="e">
        <f t="shared" si="13"/>
        <v>#VALUE!</v>
      </c>
      <c r="B178" s="8" t="e">
        <f t="shared" si="14"/>
        <v>#VALUE!</v>
      </c>
      <c r="C178" s="10" t="e">
        <f>SUM($B$24:B178)</f>
        <v>#VALUE!</v>
      </c>
      <c r="D178" s="10" t="e">
        <f t="shared" si="15"/>
        <v>#VALUE!</v>
      </c>
      <c r="E178" s="8" t="e">
        <f t="shared" si="16"/>
        <v>#VALUE!</v>
      </c>
      <c r="F178" s="10" t="e">
        <f>SUM($E$24:E178)</f>
        <v>#VALUE!</v>
      </c>
      <c r="G178" s="11" t="e">
        <f t="shared" si="17"/>
        <v>#VALUE!</v>
      </c>
    </row>
    <row r="179" spans="1:7" x14ac:dyDescent="0.15">
      <c r="A179" s="7" t="e">
        <f t="shared" si="13"/>
        <v>#VALUE!</v>
      </c>
      <c r="B179" s="8" t="e">
        <f t="shared" si="14"/>
        <v>#VALUE!</v>
      </c>
      <c r="C179" s="10" t="e">
        <f>SUM($B$24:B179)</f>
        <v>#VALUE!</v>
      </c>
      <c r="D179" s="10" t="e">
        <f t="shared" si="15"/>
        <v>#VALUE!</v>
      </c>
      <c r="E179" s="8" t="e">
        <f t="shared" si="16"/>
        <v>#VALUE!</v>
      </c>
      <c r="F179" s="10" t="e">
        <f>SUM($E$24:E179)</f>
        <v>#VALUE!</v>
      </c>
      <c r="G179" s="11" t="e">
        <f t="shared" si="17"/>
        <v>#VALUE!</v>
      </c>
    </row>
    <row r="180" spans="1:7" x14ac:dyDescent="0.15">
      <c r="A180" s="7" t="e">
        <f t="shared" si="13"/>
        <v>#VALUE!</v>
      </c>
      <c r="B180" s="8" t="e">
        <f t="shared" si="14"/>
        <v>#VALUE!</v>
      </c>
      <c r="C180" s="10" t="e">
        <f>SUM($B$24:B180)</f>
        <v>#VALUE!</v>
      </c>
      <c r="D180" s="10" t="e">
        <f t="shared" si="15"/>
        <v>#VALUE!</v>
      </c>
      <c r="E180" s="8" t="e">
        <f t="shared" si="16"/>
        <v>#VALUE!</v>
      </c>
      <c r="F180" s="10" t="e">
        <f>SUM($E$24:E180)</f>
        <v>#VALUE!</v>
      </c>
      <c r="G180" s="11" t="e">
        <f t="shared" si="17"/>
        <v>#VALUE!</v>
      </c>
    </row>
    <row r="181" spans="1:7" x14ac:dyDescent="0.15">
      <c r="A181" s="7" t="e">
        <f t="shared" si="13"/>
        <v>#VALUE!</v>
      </c>
      <c r="B181" s="8" t="e">
        <f t="shared" si="14"/>
        <v>#VALUE!</v>
      </c>
      <c r="C181" s="10" t="e">
        <f>SUM($B$24:B181)</f>
        <v>#VALUE!</v>
      </c>
      <c r="D181" s="10" t="e">
        <f t="shared" si="15"/>
        <v>#VALUE!</v>
      </c>
      <c r="E181" s="8" t="e">
        <f t="shared" si="16"/>
        <v>#VALUE!</v>
      </c>
      <c r="F181" s="10" t="e">
        <f>SUM($E$24:E181)</f>
        <v>#VALUE!</v>
      </c>
      <c r="G181" s="11" t="e">
        <f t="shared" si="17"/>
        <v>#VALUE!</v>
      </c>
    </row>
    <row r="182" spans="1:7" x14ac:dyDescent="0.15">
      <c r="A182" s="7" t="e">
        <f t="shared" si="13"/>
        <v>#VALUE!</v>
      </c>
      <c r="B182" s="8" t="e">
        <f t="shared" si="14"/>
        <v>#VALUE!</v>
      </c>
      <c r="C182" s="10" t="e">
        <f>SUM($B$24:B182)</f>
        <v>#VALUE!</v>
      </c>
      <c r="D182" s="10" t="e">
        <f t="shared" si="15"/>
        <v>#VALUE!</v>
      </c>
      <c r="E182" s="8" t="e">
        <f t="shared" si="16"/>
        <v>#VALUE!</v>
      </c>
      <c r="F182" s="10" t="e">
        <f>SUM($E$24:E182)</f>
        <v>#VALUE!</v>
      </c>
      <c r="G182" s="11" t="e">
        <f t="shared" si="17"/>
        <v>#VALUE!</v>
      </c>
    </row>
    <row r="183" spans="1:7" x14ac:dyDescent="0.15">
      <c r="A183" s="7" t="e">
        <f t="shared" si="13"/>
        <v>#VALUE!</v>
      </c>
      <c r="B183" s="8" t="e">
        <f t="shared" si="14"/>
        <v>#VALUE!</v>
      </c>
      <c r="C183" s="10" t="e">
        <f>SUM($B$24:B183)</f>
        <v>#VALUE!</v>
      </c>
      <c r="D183" s="10" t="e">
        <f t="shared" si="15"/>
        <v>#VALUE!</v>
      </c>
      <c r="E183" s="8" t="e">
        <f t="shared" si="16"/>
        <v>#VALUE!</v>
      </c>
      <c r="F183" s="10" t="e">
        <f>SUM($E$24:E183)</f>
        <v>#VALUE!</v>
      </c>
      <c r="G183" s="11" t="e">
        <f t="shared" si="17"/>
        <v>#VALUE!</v>
      </c>
    </row>
    <row r="184" spans="1:7" x14ac:dyDescent="0.15">
      <c r="A184" s="7" t="e">
        <f t="shared" si="13"/>
        <v>#VALUE!</v>
      </c>
      <c r="B184" s="8" t="e">
        <f t="shared" si="14"/>
        <v>#VALUE!</v>
      </c>
      <c r="C184" s="10" t="e">
        <f>SUM($B$24:B184)</f>
        <v>#VALUE!</v>
      </c>
      <c r="D184" s="10" t="e">
        <f t="shared" si="15"/>
        <v>#VALUE!</v>
      </c>
      <c r="E184" s="8" t="e">
        <f t="shared" si="16"/>
        <v>#VALUE!</v>
      </c>
      <c r="F184" s="10" t="e">
        <f>SUM($E$24:E184)</f>
        <v>#VALUE!</v>
      </c>
      <c r="G184" s="11" t="e">
        <f t="shared" si="17"/>
        <v>#VALUE!</v>
      </c>
    </row>
    <row r="185" spans="1:7" x14ac:dyDescent="0.15">
      <c r="A185" s="7" t="e">
        <f t="shared" si="13"/>
        <v>#VALUE!</v>
      </c>
      <c r="B185" s="8" t="e">
        <f t="shared" si="14"/>
        <v>#VALUE!</v>
      </c>
      <c r="C185" s="10" t="e">
        <f>SUM($B$24:B185)</f>
        <v>#VALUE!</v>
      </c>
      <c r="D185" s="10" t="e">
        <f t="shared" si="15"/>
        <v>#VALUE!</v>
      </c>
      <c r="E185" s="8" t="e">
        <f t="shared" si="16"/>
        <v>#VALUE!</v>
      </c>
      <c r="F185" s="10" t="e">
        <f>SUM($E$24:E185)</f>
        <v>#VALUE!</v>
      </c>
      <c r="G185" s="11" t="e">
        <f t="shared" si="17"/>
        <v>#VALUE!</v>
      </c>
    </row>
    <row r="186" spans="1:7" x14ac:dyDescent="0.15">
      <c r="A186" s="7" t="e">
        <f t="shared" si="13"/>
        <v>#VALUE!</v>
      </c>
      <c r="B186" s="8" t="e">
        <f t="shared" si="14"/>
        <v>#VALUE!</v>
      </c>
      <c r="C186" s="10" t="e">
        <f>SUM($B$24:B186)</f>
        <v>#VALUE!</v>
      </c>
      <c r="D186" s="10" t="e">
        <f t="shared" si="15"/>
        <v>#VALUE!</v>
      </c>
      <c r="E186" s="8" t="e">
        <f t="shared" si="16"/>
        <v>#VALUE!</v>
      </c>
      <c r="F186" s="10" t="e">
        <f>SUM($E$24:E186)</f>
        <v>#VALUE!</v>
      </c>
      <c r="G186" s="11" t="e">
        <f t="shared" si="17"/>
        <v>#VALUE!</v>
      </c>
    </row>
    <row r="187" spans="1:7" x14ac:dyDescent="0.15">
      <c r="A187" s="7" t="e">
        <f t="shared" si="13"/>
        <v>#VALUE!</v>
      </c>
      <c r="B187" s="8" t="e">
        <f t="shared" si="14"/>
        <v>#VALUE!</v>
      </c>
      <c r="C187" s="10" t="e">
        <f>SUM($B$24:B187)</f>
        <v>#VALUE!</v>
      </c>
      <c r="D187" s="10" t="e">
        <f t="shared" si="15"/>
        <v>#VALUE!</v>
      </c>
      <c r="E187" s="8" t="e">
        <f t="shared" si="16"/>
        <v>#VALUE!</v>
      </c>
      <c r="F187" s="10" t="e">
        <f>SUM($E$24:E187)</f>
        <v>#VALUE!</v>
      </c>
      <c r="G187" s="11" t="e">
        <f t="shared" si="17"/>
        <v>#VALUE!</v>
      </c>
    </row>
    <row r="188" spans="1:7" x14ac:dyDescent="0.15">
      <c r="A188" s="7" t="e">
        <f t="shared" si="13"/>
        <v>#VALUE!</v>
      </c>
      <c r="B188" s="8" t="e">
        <f t="shared" si="14"/>
        <v>#VALUE!</v>
      </c>
      <c r="C188" s="10" t="e">
        <f>SUM($B$24:B188)</f>
        <v>#VALUE!</v>
      </c>
      <c r="D188" s="10" t="e">
        <f t="shared" si="15"/>
        <v>#VALUE!</v>
      </c>
      <c r="E188" s="8" t="e">
        <f t="shared" si="16"/>
        <v>#VALUE!</v>
      </c>
      <c r="F188" s="10" t="e">
        <f>SUM($E$24:E188)</f>
        <v>#VALUE!</v>
      </c>
      <c r="G188" s="11" t="e">
        <f t="shared" si="17"/>
        <v>#VALUE!</v>
      </c>
    </row>
    <row r="189" spans="1:7" x14ac:dyDescent="0.15">
      <c r="A189" s="7" t="e">
        <f t="shared" si="13"/>
        <v>#VALUE!</v>
      </c>
      <c r="B189" s="8" t="e">
        <f t="shared" si="14"/>
        <v>#VALUE!</v>
      </c>
      <c r="C189" s="10" t="e">
        <f>SUM($B$24:B189)</f>
        <v>#VALUE!</v>
      </c>
      <c r="D189" s="10" t="e">
        <f t="shared" si="15"/>
        <v>#VALUE!</v>
      </c>
      <c r="E189" s="8" t="e">
        <f t="shared" si="16"/>
        <v>#VALUE!</v>
      </c>
      <c r="F189" s="10" t="e">
        <f>SUM($E$24:E189)</f>
        <v>#VALUE!</v>
      </c>
      <c r="G189" s="11" t="e">
        <f t="shared" si="17"/>
        <v>#VALUE!</v>
      </c>
    </row>
    <row r="190" spans="1:7" x14ac:dyDescent="0.15">
      <c r="A190" s="7" t="e">
        <f t="shared" si="13"/>
        <v>#VALUE!</v>
      </c>
      <c r="B190" s="8" t="e">
        <f t="shared" si="14"/>
        <v>#VALUE!</v>
      </c>
      <c r="C190" s="10" t="e">
        <f>SUM($B$24:B190)</f>
        <v>#VALUE!</v>
      </c>
      <c r="D190" s="10" t="e">
        <f t="shared" si="15"/>
        <v>#VALUE!</v>
      </c>
      <c r="E190" s="8" t="e">
        <f t="shared" si="16"/>
        <v>#VALUE!</v>
      </c>
      <c r="F190" s="10" t="e">
        <f>SUM($E$24:E190)</f>
        <v>#VALUE!</v>
      </c>
      <c r="G190" s="11" t="e">
        <f t="shared" si="17"/>
        <v>#VALUE!</v>
      </c>
    </row>
    <row r="191" spans="1:7" x14ac:dyDescent="0.15">
      <c r="A191" s="7" t="e">
        <f t="shared" si="13"/>
        <v>#VALUE!</v>
      </c>
      <c r="B191" s="8" t="e">
        <f t="shared" si="14"/>
        <v>#VALUE!</v>
      </c>
      <c r="C191" s="10" t="e">
        <f>SUM($B$24:B191)</f>
        <v>#VALUE!</v>
      </c>
      <c r="D191" s="10" t="e">
        <f t="shared" si="15"/>
        <v>#VALUE!</v>
      </c>
      <c r="E191" s="8" t="e">
        <f t="shared" si="16"/>
        <v>#VALUE!</v>
      </c>
      <c r="F191" s="10" t="e">
        <f>SUM($E$24:E191)</f>
        <v>#VALUE!</v>
      </c>
      <c r="G191" s="11" t="e">
        <f t="shared" si="17"/>
        <v>#VALUE!</v>
      </c>
    </row>
    <row r="192" spans="1:7" x14ac:dyDescent="0.15">
      <c r="A192" s="7" t="e">
        <f t="shared" si="13"/>
        <v>#VALUE!</v>
      </c>
      <c r="B192" s="8" t="e">
        <f t="shared" si="14"/>
        <v>#VALUE!</v>
      </c>
      <c r="C192" s="10" t="e">
        <f>SUM($B$24:B192)</f>
        <v>#VALUE!</v>
      </c>
      <c r="D192" s="10" t="e">
        <f t="shared" si="15"/>
        <v>#VALUE!</v>
      </c>
      <c r="E192" s="8" t="e">
        <f t="shared" si="16"/>
        <v>#VALUE!</v>
      </c>
      <c r="F192" s="10" t="e">
        <f>SUM($E$24:E192)</f>
        <v>#VALUE!</v>
      </c>
      <c r="G192" s="11" t="e">
        <f t="shared" si="17"/>
        <v>#VALUE!</v>
      </c>
    </row>
    <row r="193" spans="1:7" x14ac:dyDescent="0.15">
      <c r="A193" s="7" t="e">
        <f t="shared" si="13"/>
        <v>#VALUE!</v>
      </c>
      <c r="B193" s="8" t="e">
        <f t="shared" si="14"/>
        <v>#VALUE!</v>
      </c>
      <c r="C193" s="10" t="e">
        <f>SUM($B$24:B193)</f>
        <v>#VALUE!</v>
      </c>
      <c r="D193" s="10" t="e">
        <f t="shared" si="15"/>
        <v>#VALUE!</v>
      </c>
      <c r="E193" s="8" t="e">
        <f t="shared" si="16"/>
        <v>#VALUE!</v>
      </c>
      <c r="F193" s="10" t="e">
        <f>SUM($E$24:E193)</f>
        <v>#VALUE!</v>
      </c>
      <c r="G193" s="11" t="e">
        <f t="shared" si="17"/>
        <v>#VALUE!</v>
      </c>
    </row>
    <row r="194" spans="1:7" x14ac:dyDescent="0.15">
      <c r="A194" s="7" t="e">
        <f t="shared" si="13"/>
        <v>#VALUE!</v>
      </c>
      <c r="B194" s="8" t="e">
        <f t="shared" si="14"/>
        <v>#VALUE!</v>
      </c>
      <c r="C194" s="10" t="e">
        <f>SUM($B$24:B194)</f>
        <v>#VALUE!</v>
      </c>
      <c r="D194" s="10" t="e">
        <f t="shared" si="15"/>
        <v>#VALUE!</v>
      </c>
      <c r="E194" s="8" t="e">
        <f t="shared" si="16"/>
        <v>#VALUE!</v>
      </c>
      <c r="F194" s="10" t="e">
        <f>SUM($E$24:E194)</f>
        <v>#VALUE!</v>
      </c>
      <c r="G194" s="11" t="e">
        <f t="shared" si="17"/>
        <v>#VALUE!</v>
      </c>
    </row>
    <row r="195" spans="1:7" x14ac:dyDescent="0.15">
      <c r="A195" s="7" t="e">
        <f t="shared" si="13"/>
        <v>#VALUE!</v>
      </c>
      <c r="B195" s="8" t="e">
        <f t="shared" si="14"/>
        <v>#VALUE!</v>
      </c>
      <c r="C195" s="10" t="e">
        <f>SUM($B$24:B195)</f>
        <v>#VALUE!</v>
      </c>
      <c r="D195" s="10" t="e">
        <f t="shared" si="15"/>
        <v>#VALUE!</v>
      </c>
      <c r="E195" s="8" t="e">
        <f t="shared" si="16"/>
        <v>#VALUE!</v>
      </c>
      <c r="F195" s="10" t="e">
        <f>SUM($E$24:E195)</f>
        <v>#VALUE!</v>
      </c>
      <c r="G195" s="11" t="e">
        <f t="shared" si="17"/>
        <v>#VALUE!</v>
      </c>
    </row>
    <row r="196" spans="1:7" x14ac:dyDescent="0.15">
      <c r="A196" s="7" t="e">
        <f t="shared" si="13"/>
        <v>#VALUE!</v>
      </c>
      <c r="B196" s="8" t="e">
        <f t="shared" si="14"/>
        <v>#VALUE!</v>
      </c>
      <c r="C196" s="10" t="e">
        <f>SUM($B$24:B196)</f>
        <v>#VALUE!</v>
      </c>
      <c r="D196" s="10" t="e">
        <f t="shared" si="15"/>
        <v>#VALUE!</v>
      </c>
      <c r="E196" s="8" t="e">
        <f t="shared" si="16"/>
        <v>#VALUE!</v>
      </c>
      <c r="F196" s="10" t="e">
        <f>SUM($E$24:E196)</f>
        <v>#VALUE!</v>
      </c>
      <c r="G196" s="11" t="e">
        <f t="shared" si="17"/>
        <v>#VALUE!</v>
      </c>
    </row>
    <row r="197" spans="1:7" x14ac:dyDescent="0.15">
      <c r="A197" s="7" t="e">
        <f t="shared" si="13"/>
        <v>#VALUE!</v>
      </c>
      <c r="B197" s="8" t="e">
        <f t="shared" si="14"/>
        <v>#VALUE!</v>
      </c>
      <c r="C197" s="10" t="e">
        <f>SUM($B$24:B197)</f>
        <v>#VALUE!</v>
      </c>
      <c r="D197" s="10" t="e">
        <f t="shared" si="15"/>
        <v>#VALUE!</v>
      </c>
      <c r="E197" s="8" t="e">
        <f t="shared" si="16"/>
        <v>#VALUE!</v>
      </c>
      <c r="F197" s="10" t="e">
        <f>SUM($E$24:E197)</f>
        <v>#VALUE!</v>
      </c>
      <c r="G197" s="11" t="e">
        <f t="shared" si="17"/>
        <v>#VALUE!</v>
      </c>
    </row>
    <row r="198" spans="1:7" x14ac:dyDescent="0.15">
      <c r="A198" s="7" t="e">
        <f t="shared" si="13"/>
        <v>#VALUE!</v>
      </c>
      <c r="B198" s="8" t="e">
        <f t="shared" si="14"/>
        <v>#VALUE!</v>
      </c>
      <c r="C198" s="10" t="e">
        <f>SUM($B$24:B198)</f>
        <v>#VALUE!</v>
      </c>
      <c r="D198" s="10" t="e">
        <f t="shared" si="15"/>
        <v>#VALUE!</v>
      </c>
      <c r="E198" s="8" t="e">
        <f t="shared" si="16"/>
        <v>#VALUE!</v>
      </c>
      <c r="F198" s="10" t="e">
        <f>SUM($E$24:E198)</f>
        <v>#VALUE!</v>
      </c>
      <c r="G198" s="11" t="e">
        <f t="shared" si="17"/>
        <v>#VALUE!</v>
      </c>
    </row>
    <row r="199" spans="1:7" x14ac:dyDescent="0.15">
      <c r="A199" s="7" t="e">
        <f t="shared" si="13"/>
        <v>#VALUE!</v>
      </c>
      <c r="B199" s="8" t="e">
        <f t="shared" si="14"/>
        <v>#VALUE!</v>
      </c>
      <c r="C199" s="10" t="e">
        <f>SUM($B$24:B199)</f>
        <v>#VALUE!</v>
      </c>
      <c r="D199" s="10" t="e">
        <f t="shared" si="15"/>
        <v>#VALUE!</v>
      </c>
      <c r="E199" s="8" t="e">
        <f t="shared" si="16"/>
        <v>#VALUE!</v>
      </c>
      <c r="F199" s="10" t="e">
        <f>SUM($E$24:E199)</f>
        <v>#VALUE!</v>
      </c>
      <c r="G199" s="11" t="e">
        <f t="shared" si="17"/>
        <v>#VALUE!</v>
      </c>
    </row>
    <row r="200" spans="1:7" x14ac:dyDescent="0.15">
      <c r="A200" s="7" t="e">
        <f t="shared" si="13"/>
        <v>#VALUE!</v>
      </c>
      <c r="B200" s="8" t="e">
        <f t="shared" si="14"/>
        <v>#VALUE!</v>
      </c>
      <c r="C200" s="10" t="e">
        <f>SUM($B$24:B200)</f>
        <v>#VALUE!</v>
      </c>
      <c r="D200" s="10" t="e">
        <f t="shared" si="15"/>
        <v>#VALUE!</v>
      </c>
      <c r="E200" s="8" t="e">
        <f t="shared" si="16"/>
        <v>#VALUE!</v>
      </c>
      <c r="F200" s="10" t="e">
        <f>SUM($E$24:E200)</f>
        <v>#VALUE!</v>
      </c>
      <c r="G200" s="11" t="e">
        <f t="shared" si="17"/>
        <v>#VALUE!</v>
      </c>
    </row>
    <row r="201" spans="1:7" x14ac:dyDescent="0.15">
      <c r="A201" s="7" t="e">
        <f t="shared" si="13"/>
        <v>#VALUE!</v>
      </c>
      <c r="B201" s="8" t="e">
        <f t="shared" si="14"/>
        <v>#VALUE!</v>
      </c>
      <c r="C201" s="10" t="e">
        <f>SUM($B$24:B201)</f>
        <v>#VALUE!</v>
      </c>
      <c r="D201" s="10" t="e">
        <f t="shared" si="15"/>
        <v>#VALUE!</v>
      </c>
      <c r="E201" s="8" t="e">
        <f t="shared" si="16"/>
        <v>#VALUE!</v>
      </c>
      <c r="F201" s="10" t="e">
        <f>SUM($E$24:E201)</f>
        <v>#VALUE!</v>
      </c>
      <c r="G201" s="11" t="e">
        <f t="shared" si="17"/>
        <v>#VALUE!</v>
      </c>
    </row>
    <row r="202" spans="1:7" x14ac:dyDescent="0.15">
      <c r="A202" s="7" t="e">
        <f t="shared" si="13"/>
        <v>#VALUE!</v>
      </c>
      <c r="B202" s="8" t="e">
        <f t="shared" si="14"/>
        <v>#VALUE!</v>
      </c>
      <c r="C202" s="10" t="e">
        <f>SUM($B$24:B202)</f>
        <v>#VALUE!</v>
      </c>
      <c r="D202" s="10" t="e">
        <f t="shared" si="15"/>
        <v>#VALUE!</v>
      </c>
      <c r="E202" s="8" t="e">
        <f t="shared" si="16"/>
        <v>#VALUE!</v>
      </c>
      <c r="F202" s="10" t="e">
        <f>SUM($E$24:E202)</f>
        <v>#VALUE!</v>
      </c>
      <c r="G202" s="11" t="e">
        <f t="shared" si="17"/>
        <v>#VALUE!</v>
      </c>
    </row>
    <row r="203" spans="1:7" x14ac:dyDescent="0.15">
      <c r="A203" s="7" t="e">
        <f t="shared" si="13"/>
        <v>#VALUE!</v>
      </c>
      <c r="B203" s="8" t="e">
        <f t="shared" si="14"/>
        <v>#VALUE!</v>
      </c>
      <c r="C203" s="10" t="e">
        <f>SUM($B$24:B203)</f>
        <v>#VALUE!</v>
      </c>
      <c r="D203" s="10" t="e">
        <f t="shared" si="15"/>
        <v>#VALUE!</v>
      </c>
      <c r="E203" s="8" t="e">
        <f t="shared" si="16"/>
        <v>#VALUE!</v>
      </c>
      <c r="F203" s="10" t="e">
        <f>SUM($E$24:E203)</f>
        <v>#VALUE!</v>
      </c>
      <c r="G203" s="11" t="e">
        <f t="shared" si="17"/>
        <v>#VALUE!</v>
      </c>
    </row>
    <row r="204" spans="1:7" x14ac:dyDescent="0.15">
      <c r="A204" s="7" t="e">
        <f t="shared" si="13"/>
        <v>#VALUE!</v>
      </c>
      <c r="B204" s="8" t="e">
        <f t="shared" si="14"/>
        <v>#VALUE!</v>
      </c>
      <c r="C204" s="10" t="e">
        <f>SUM($B$24:B204)</f>
        <v>#VALUE!</v>
      </c>
      <c r="D204" s="10" t="e">
        <f t="shared" si="15"/>
        <v>#VALUE!</v>
      </c>
      <c r="E204" s="8" t="e">
        <f t="shared" si="16"/>
        <v>#VALUE!</v>
      </c>
      <c r="F204" s="10" t="e">
        <f>SUM($E$24:E204)</f>
        <v>#VALUE!</v>
      </c>
      <c r="G204" s="11" t="e">
        <f t="shared" si="17"/>
        <v>#VALUE!</v>
      </c>
    </row>
    <row r="205" spans="1:7" x14ac:dyDescent="0.15">
      <c r="A205" s="7" t="e">
        <f t="shared" si="13"/>
        <v>#VALUE!</v>
      </c>
      <c r="B205" s="8" t="e">
        <f t="shared" si="14"/>
        <v>#VALUE!</v>
      </c>
      <c r="C205" s="10" t="e">
        <f>SUM($B$24:B205)</f>
        <v>#VALUE!</v>
      </c>
      <c r="D205" s="10" t="e">
        <f t="shared" si="15"/>
        <v>#VALUE!</v>
      </c>
      <c r="E205" s="8" t="e">
        <f t="shared" si="16"/>
        <v>#VALUE!</v>
      </c>
      <c r="F205" s="10" t="e">
        <f>SUM($E$24:E205)</f>
        <v>#VALUE!</v>
      </c>
      <c r="G205" s="11" t="e">
        <f t="shared" si="17"/>
        <v>#VALUE!</v>
      </c>
    </row>
    <row r="206" spans="1:7" x14ac:dyDescent="0.15">
      <c r="A206" s="7" t="e">
        <f t="shared" si="13"/>
        <v>#VALUE!</v>
      </c>
      <c r="B206" s="8" t="e">
        <f t="shared" si="14"/>
        <v>#VALUE!</v>
      </c>
      <c r="C206" s="10" t="e">
        <f>SUM($B$24:B206)</f>
        <v>#VALUE!</v>
      </c>
      <c r="D206" s="10" t="e">
        <f t="shared" si="15"/>
        <v>#VALUE!</v>
      </c>
      <c r="E206" s="8" t="e">
        <f t="shared" si="16"/>
        <v>#VALUE!</v>
      </c>
      <c r="F206" s="10" t="e">
        <f>SUM($E$24:E206)</f>
        <v>#VALUE!</v>
      </c>
      <c r="G206" s="11" t="e">
        <f t="shared" si="17"/>
        <v>#VALUE!</v>
      </c>
    </row>
    <row r="207" spans="1:7" x14ac:dyDescent="0.15">
      <c r="A207" s="7" t="e">
        <f t="shared" si="13"/>
        <v>#VALUE!</v>
      </c>
      <c r="B207" s="8" t="e">
        <f t="shared" si="14"/>
        <v>#VALUE!</v>
      </c>
      <c r="C207" s="10" t="e">
        <f>SUM($B$24:B207)</f>
        <v>#VALUE!</v>
      </c>
      <c r="D207" s="10" t="e">
        <f t="shared" si="15"/>
        <v>#VALUE!</v>
      </c>
      <c r="E207" s="8" t="e">
        <f t="shared" si="16"/>
        <v>#VALUE!</v>
      </c>
      <c r="F207" s="10" t="e">
        <f>SUM($E$24:E207)</f>
        <v>#VALUE!</v>
      </c>
      <c r="G207" s="11" t="e">
        <f t="shared" si="17"/>
        <v>#VALUE!</v>
      </c>
    </row>
    <row r="208" spans="1:7" x14ac:dyDescent="0.15">
      <c r="A208" s="7" t="e">
        <f t="shared" si="13"/>
        <v>#VALUE!</v>
      </c>
      <c r="B208" s="8" t="e">
        <f t="shared" si="14"/>
        <v>#VALUE!</v>
      </c>
      <c r="C208" s="10" t="e">
        <f>SUM($B$24:B208)</f>
        <v>#VALUE!</v>
      </c>
      <c r="D208" s="10" t="e">
        <f t="shared" si="15"/>
        <v>#VALUE!</v>
      </c>
      <c r="E208" s="8" t="e">
        <f t="shared" si="16"/>
        <v>#VALUE!</v>
      </c>
      <c r="F208" s="10" t="e">
        <f>SUM($E$24:E208)</f>
        <v>#VALUE!</v>
      </c>
      <c r="G208" s="11" t="e">
        <f t="shared" si="17"/>
        <v>#VALUE!</v>
      </c>
    </row>
    <row r="209" spans="1:7" x14ac:dyDescent="0.15">
      <c r="A209" s="7" t="e">
        <f t="shared" si="13"/>
        <v>#VALUE!</v>
      </c>
      <c r="B209" s="8" t="e">
        <f t="shared" si="14"/>
        <v>#VALUE!</v>
      </c>
      <c r="C209" s="10" t="e">
        <f>SUM($B$24:B209)</f>
        <v>#VALUE!</v>
      </c>
      <c r="D209" s="10" t="e">
        <f t="shared" si="15"/>
        <v>#VALUE!</v>
      </c>
      <c r="E209" s="8" t="e">
        <f t="shared" si="16"/>
        <v>#VALUE!</v>
      </c>
      <c r="F209" s="10" t="e">
        <f>SUM($E$24:E209)</f>
        <v>#VALUE!</v>
      </c>
      <c r="G209" s="11" t="e">
        <f t="shared" si="17"/>
        <v>#VALUE!</v>
      </c>
    </row>
    <row r="210" spans="1:7" x14ac:dyDescent="0.15">
      <c r="A210" s="7" t="e">
        <f t="shared" si="13"/>
        <v>#VALUE!</v>
      </c>
      <c r="B210" s="8" t="e">
        <f t="shared" si="14"/>
        <v>#VALUE!</v>
      </c>
      <c r="C210" s="10" t="e">
        <f>SUM($B$24:B210)</f>
        <v>#VALUE!</v>
      </c>
      <c r="D210" s="10" t="e">
        <f t="shared" si="15"/>
        <v>#VALUE!</v>
      </c>
      <c r="E210" s="8" t="e">
        <f t="shared" si="16"/>
        <v>#VALUE!</v>
      </c>
      <c r="F210" s="10" t="e">
        <f>SUM($E$24:E210)</f>
        <v>#VALUE!</v>
      </c>
      <c r="G210" s="11" t="e">
        <f t="shared" si="17"/>
        <v>#VALUE!</v>
      </c>
    </row>
    <row r="211" spans="1:7" x14ac:dyDescent="0.15">
      <c r="A211" s="7" t="e">
        <f t="shared" si="13"/>
        <v>#VALUE!</v>
      </c>
      <c r="B211" s="8" t="e">
        <f t="shared" si="14"/>
        <v>#VALUE!</v>
      </c>
      <c r="C211" s="10" t="e">
        <f>SUM($B$24:B211)</f>
        <v>#VALUE!</v>
      </c>
      <c r="D211" s="10" t="e">
        <f t="shared" si="15"/>
        <v>#VALUE!</v>
      </c>
      <c r="E211" s="8" t="e">
        <f t="shared" si="16"/>
        <v>#VALUE!</v>
      </c>
      <c r="F211" s="10" t="e">
        <f>SUM($E$24:E211)</f>
        <v>#VALUE!</v>
      </c>
      <c r="G211" s="11" t="e">
        <f t="shared" si="17"/>
        <v>#VALUE!</v>
      </c>
    </row>
    <row r="212" spans="1:7" x14ac:dyDescent="0.15">
      <c r="A212" s="7" t="e">
        <f t="shared" si="13"/>
        <v>#VALUE!</v>
      </c>
      <c r="B212" s="8" t="e">
        <f t="shared" si="14"/>
        <v>#VALUE!</v>
      </c>
      <c r="C212" s="10" t="e">
        <f>SUM($B$24:B212)</f>
        <v>#VALUE!</v>
      </c>
      <c r="D212" s="10" t="e">
        <f t="shared" si="15"/>
        <v>#VALUE!</v>
      </c>
      <c r="E212" s="8" t="e">
        <f t="shared" si="16"/>
        <v>#VALUE!</v>
      </c>
      <c r="F212" s="10" t="e">
        <f>SUM($E$24:E212)</f>
        <v>#VALUE!</v>
      </c>
      <c r="G212" s="11" t="e">
        <f t="shared" si="17"/>
        <v>#VALUE!</v>
      </c>
    </row>
    <row r="213" spans="1:7" x14ac:dyDescent="0.15">
      <c r="A213" s="7" t="e">
        <f t="shared" si="13"/>
        <v>#VALUE!</v>
      </c>
      <c r="B213" s="8" t="e">
        <f t="shared" si="14"/>
        <v>#VALUE!</v>
      </c>
      <c r="C213" s="10" t="e">
        <f>SUM($B$24:B213)</f>
        <v>#VALUE!</v>
      </c>
      <c r="D213" s="10" t="e">
        <f t="shared" si="15"/>
        <v>#VALUE!</v>
      </c>
      <c r="E213" s="8" t="e">
        <f t="shared" si="16"/>
        <v>#VALUE!</v>
      </c>
      <c r="F213" s="10" t="e">
        <f>SUM($E$24:E213)</f>
        <v>#VALUE!</v>
      </c>
      <c r="G213" s="11" t="e">
        <f t="shared" si="17"/>
        <v>#VALUE!</v>
      </c>
    </row>
    <row r="214" spans="1:7" x14ac:dyDescent="0.15">
      <c r="A214" s="7" t="e">
        <f t="shared" si="13"/>
        <v>#VALUE!</v>
      </c>
      <c r="B214" s="8" t="e">
        <f t="shared" si="14"/>
        <v>#VALUE!</v>
      </c>
      <c r="C214" s="10" t="e">
        <f>SUM($B$24:B214)</f>
        <v>#VALUE!</v>
      </c>
      <c r="D214" s="10" t="e">
        <f t="shared" si="15"/>
        <v>#VALUE!</v>
      </c>
      <c r="E214" s="8" t="e">
        <f t="shared" si="16"/>
        <v>#VALUE!</v>
      </c>
      <c r="F214" s="10" t="e">
        <f>SUM($E$24:E214)</f>
        <v>#VALUE!</v>
      </c>
      <c r="G214" s="11" t="e">
        <f t="shared" si="17"/>
        <v>#VALUE!</v>
      </c>
    </row>
    <row r="215" spans="1:7" x14ac:dyDescent="0.15">
      <c r="A215" s="7" t="e">
        <f t="shared" si="13"/>
        <v>#VALUE!</v>
      </c>
      <c r="B215" s="8" t="e">
        <f t="shared" si="14"/>
        <v>#VALUE!</v>
      </c>
      <c r="C215" s="10" t="e">
        <f>SUM($B$24:B215)</f>
        <v>#VALUE!</v>
      </c>
      <c r="D215" s="10" t="e">
        <f t="shared" si="15"/>
        <v>#VALUE!</v>
      </c>
      <c r="E215" s="8" t="e">
        <f t="shared" si="16"/>
        <v>#VALUE!</v>
      </c>
      <c r="F215" s="10" t="e">
        <f>SUM($E$24:E215)</f>
        <v>#VALUE!</v>
      </c>
      <c r="G215" s="11" t="e">
        <f t="shared" si="17"/>
        <v>#VALUE!</v>
      </c>
    </row>
    <row r="216" spans="1:7" x14ac:dyDescent="0.15">
      <c r="A216" s="7" t="e">
        <f t="shared" si="13"/>
        <v>#VALUE!</v>
      </c>
      <c r="B216" s="8" t="e">
        <f t="shared" si="14"/>
        <v>#VALUE!</v>
      </c>
      <c r="C216" s="10" t="e">
        <f>SUM($B$24:B216)</f>
        <v>#VALUE!</v>
      </c>
      <c r="D216" s="10" t="e">
        <f t="shared" si="15"/>
        <v>#VALUE!</v>
      </c>
      <c r="E216" s="8" t="e">
        <f t="shared" si="16"/>
        <v>#VALUE!</v>
      </c>
      <c r="F216" s="10" t="e">
        <f>SUM($E$24:E216)</f>
        <v>#VALUE!</v>
      </c>
      <c r="G216" s="11" t="e">
        <f t="shared" si="17"/>
        <v>#VALUE!</v>
      </c>
    </row>
    <row r="217" spans="1:7" x14ac:dyDescent="0.15">
      <c r="A217" s="7" t="e">
        <f t="shared" si="13"/>
        <v>#VALUE!</v>
      </c>
      <c r="B217" s="8" t="e">
        <f t="shared" si="14"/>
        <v>#VALUE!</v>
      </c>
      <c r="C217" s="10" t="e">
        <f>SUM($B$24:B217)</f>
        <v>#VALUE!</v>
      </c>
      <c r="D217" s="10" t="e">
        <f t="shared" si="15"/>
        <v>#VALUE!</v>
      </c>
      <c r="E217" s="8" t="e">
        <f t="shared" si="16"/>
        <v>#VALUE!</v>
      </c>
      <c r="F217" s="10" t="e">
        <f>SUM($E$24:E217)</f>
        <v>#VALUE!</v>
      </c>
      <c r="G217" s="11" t="e">
        <f t="shared" si="17"/>
        <v>#VALUE!</v>
      </c>
    </row>
    <row r="218" spans="1:7" x14ac:dyDescent="0.15">
      <c r="A218" s="7" t="e">
        <f t="shared" si="13"/>
        <v>#VALUE!</v>
      </c>
      <c r="B218" s="8" t="e">
        <f t="shared" si="14"/>
        <v>#VALUE!</v>
      </c>
      <c r="C218" s="10" t="e">
        <f>SUM($B$24:B218)</f>
        <v>#VALUE!</v>
      </c>
      <c r="D218" s="10" t="e">
        <f t="shared" si="15"/>
        <v>#VALUE!</v>
      </c>
      <c r="E218" s="8" t="e">
        <f t="shared" si="16"/>
        <v>#VALUE!</v>
      </c>
      <c r="F218" s="10" t="e">
        <f>SUM($E$24:E218)</f>
        <v>#VALUE!</v>
      </c>
      <c r="G218" s="11" t="e">
        <f t="shared" si="17"/>
        <v>#VALUE!</v>
      </c>
    </row>
    <row r="219" spans="1:7" x14ac:dyDescent="0.15">
      <c r="A219" s="7" t="e">
        <f t="shared" si="13"/>
        <v>#VALUE!</v>
      </c>
      <c r="B219" s="8" t="e">
        <f t="shared" si="14"/>
        <v>#VALUE!</v>
      </c>
      <c r="C219" s="10" t="e">
        <f>SUM($B$24:B219)</f>
        <v>#VALUE!</v>
      </c>
      <c r="D219" s="10" t="e">
        <f t="shared" si="15"/>
        <v>#VALUE!</v>
      </c>
      <c r="E219" s="8" t="e">
        <f t="shared" si="16"/>
        <v>#VALUE!</v>
      </c>
      <c r="F219" s="10" t="e">
        <f>SUM($E$24:E219)</f>
        <v>#VALUE!</v>
      </c>
      <c r="G219" s="11" t="e">
        <f t="shared" si="17"/>
        <v>#VALUE!</v>
      </c>
    </row>
    <row r="220" spans="1:7" x14ac:dyDescent="0.15">
      <c r="A220" s="7" t="e">
        <f t="shared" si="13"/>
        <v>#VALUE!</v>
      </c>
      <c r="B220" s="8" t="e">
        <f t="shared" si="14"/>
        <v>#VALUE!</v>
      </c>
      <c r="C220" s="10" t="e">
        <f>SUM($B$24:B220)</f>
        <v>#VALUE!</v>
      </c>
      <c r="D220" s="10" t="e">
        <f t="shared" si="15"/>
        <v>#VALUE!</v>
      </c>
      <c r="E220" s="8" t="e">
        <f t="shared" si="16"/>
        <v>#VALUE!</v>
      </c>
      <c r="F220" s="10" t="e">
        <f>SUM($E$24:E220)</f>
        <v>#VALUE!</v>
      </c>
      <c r="G220" s="11" t="e">
        <f t="shared" si="17"/>
        <v>#VALUE!</v>
      </c>
    </row>
    <row r="221" spans="1:7" x14ac:dyDescent="0.15">
      <c r="A221" s="7" t="e">
        <f t="shared" si="13"/>
        <v>#VALUE!</v>
      </c>
      <c r="B221" s="8" t="e">
        <f t="shared" si="14"/>
        <v>#VALUE!</v>
      </c>
      <c r="C221" s="10" t="e">
        <f>SUM($B$24:B221)</f>
        <v>#VALUE!</v>
      </c>
      <c r="D221" s="10" t="e">
        <f t="shared" si="15"/>
        <v>#VALUE!</v>
      </c>
      <c r="E221" s="8" t="e">
        <f t="shared" si="16"/>
        <v>#VALUE!</v>
      </c>
      <c r="F221" s="10" t="e">
        <f>SUM($E$24:E221)</f>
        <v>#VALUE!</v>
      </c>
      <c r="G221" s="11" t="e">
        <f t="shared" si="17"/>
        <v>#VALUE!</v>
      </c>
    </row>
    <row r="222" spans="1:7" x14ac:dyDescent="0.15">
      <c r="A222" s="7" t="e">
        <f t="shared" si="13"/>
        <v>#VALUE!</v>
      </c>
      <c r="B222" s="8" t="e">
        <f t="shared" si="14"/>
        <v>#VALUE!</v>
      </c>
      <c r="C222" s="10" t="e">
        <f>SUM($B$24:B222)</f>
        <v>#VALUE!</v>
      </c>
      <c r="D222" s="10" t="e">
        <f t="shared" si="15"/>
        <v>#VALUE!</v>
      </c>
      <c r="E222" s="8" t="e">
        <f t="shared" si="16"/>
        <v>#VALUE!</v>
      </c>
      <c r="F222" s="10" t="e">
        <f>SUM($E$24:E222)</f>
        <v>#VALUE!</v>
      </c>
      <c r="G222" s="11" t="e">
        <f t="shared" si="17"/>
        <v>#VALUE!</v>
      </c>
    </row>
    <row r="223" spans="1:7" x14ac:dyDescent="0.15">
      <c r="A223" s="7" t="e">
        <f t="shared" si="13"/>
        <v>#VALUE!</v>
      </c>
      <c r="B223" s="8" t="e">
        <f t="shared" si="14"/>
        <v>#VALUE!</v>
      </c>
      <c r="C223" s="10" t="e">
        <f>SUM($B$24:B223)</f>
        <v>#VALUE!</v>
      </c>
      <c r="D223" s="10" t="e">
        <f t="shared" si="15"/>
        <v>#VALUE!</v>
      </c>
      <c r="E223" s="8" t="e">
        <f t="shared" si="16"/>
        <v>#VALUE!</v>
      </c>
      <c r="F223" s="10" t="e">
        <f>SUM($E$24:E223)</f>
        <v>#VALUE!</v>
      </c>
      <c r="G223" s="11" t="e">
        <f t="shared" si="17"/>
        <v>#VALUE!</v>
      </c>
    </row>
    <row r="224" spans="1:7" x14ac:dyDescent="0.15">
      <c r="A224" s="7" t="e">
        <f t="shared" si="13"/>
        <v>#VALUE!</v>
      </c>
      <c r="B224" s="8" t="e">
        <f t="shared" si="14"/>
        <v>#VALUE!</v>
      </c>
      <c r="C224" s="10" t="e">
        <f>SUM($B$24:B224)</f>
        <v>#VALUE!</v>
      </c>
      <c r="D224" s="10" t="e">
        <f t="shared" si="15"/>
        <v>#VALUE!</v>
      </c>
      <c r="E224" s="8" t="e">
        <f t="shared" si="16"/>
        <v>#VALUE!</v>
      </c>
      <c r="F224" s="10" t="e">
        <f>SUM($E$24:E224)</f>
        <v>#VALUE!</v>
      </c>
      <c r="G224" s="11" t="e">
        <f t="shared" si="17"/>
        <v>#VALUE!</v>
      </c>
    </row>
    <row r="225" spans="1:7" x14ac:dyDescent="0.15">
      <c r="A225" s="7" t="e">
        <f t="shared" ref="A225:A288" si="18">A224-$B$7*0.01</f>
        <v>#VALUE!</v>
      </c>
      <c r="B225" s="8" t="e">
        <f t="shared" si="14"/>
        <v>#VALUE!</v>
      </c>
      <c r="C225" s="10" t="e">
        <f>SUM($B$24:B225)</f>
        <v>#VALUE!</v>
      </c>
      <c r="D225" s="10" t="e">
        <f t="shared" ref="D225:D288" si="19">$D$24-C225</f>
        <v>#VALUE!</v>
      </c>
      <c r="E225" s="8" t="e">
        <f t="shared" ref="E225:E288" si="20">A225*$B$4/25</f>
        <v>#VALUE!</v>
      </c>
      <c r="F225" s="10" t="e">
        <f>SUM($E$24:E225)</f>
        <v>#VALUE!</v>
      </c>
      <c r="G225" s="11" t="e">
        <f t="shared" ref="G225:G288" si="21">D225/F225</f>
        <v>#VALUE!</v>
      </c>
    </row>
    <row r="226" spans="1:7" x14ac:dyDescent="0.15">
      <c r="A226" s="7" t="e">
        <f t="shared" si="18"/>
        <v>#VALUE!</v>
      </c>
      <c r="B226" s="8" t="e">
        <f t="shared" si="14"/>
        <v>#VALUE!</v>
      </c>
      <c r="C226" s="10" t="e">
        <f>SUM($B$24:B226)</f>
        <v>#VALUE!</v>
      </c>
      <c r="D226" s="10" t="e">
        <f t="shared" si="19"/>
        <v>#VALUE!</v>
      </c>
      <c r="E226" s="8" t="e">
        <f t="shared" si="20"/>
        <v>#VALUE!</v>
      </c>
      <c r="F226" s="10" t="e">
        <f>SUM($E$24:E226)</f>
        <v>#VALUE!</v>
      </c>
      <c r="G226" s="11" t="e">
        <f t="shared" si="21"/>
        <v>#VALUE!</v>
      </c>
    </row>
    <row r="227" spans="1:7" x14ac:dyDescent="0.15">
      <c r="A227" s="7" t="e">
        <f t="shared" si="18"/>
        <v>#VALUE!</v>
      </c>
      <c r="B227" s="8" t="e">
        <f t="shared" si="14"/>
        <v>#VALUE!</v>
      </c>
      <c r="C227" s="10" t="e">
        <f>SUM($B$24:B227)</f>
        <v>#VALUE!</v>
      </c>
      <c r="D227" s="10" t="e">
        <f t="shared" si="19"/>
        <v>#VALUE!</v>
      </c>
      <c r="E227" s="8" t="e">
        <f t="shared" si="20"/>
        <v>#VALUE!</v>
      </c>
      <c r="F227" s="10" t="e">
        <f>SUM($E$24:E227)</f>
        <v>#VALUE!</v>
      </c>
      <c r="G227" s="11" t="e">
        <f t="shared" si="21"/>
        <v>#VALUE!</v>
      </c>
    </row>
    <row r="228" spans="1:7" x14ac:dyDescent="0.15">
      <c r="A228" s="7" t="e">
        <f t="shared" si="18"/>
        <v>#VALUE!</v>
      </c>
      <c r="B228" s="8" t="e">
        <f t="shared" si="14"/>
        <v>#VALUE!</v>
      </c>
      <c r="C228" s="10" t="e">
        <f>SUM($B$24:B228)</f>
        <v>#VALUE!</v>
      </c>
      <c r="D228" s="10" t="e">
        <f t="shared" si="19"/>
        <v>#VALUE!</v>
      </c>
      <c r="E228" s="8" t="e">
        <f t="shared" si="20"/>
        <v>#VALUE!</v>
      </c>
      <c r="F228" s="10" t="e">
        <f>SUM($E$24:E228)</f>
        <v>#VALUE!</v>
      </c>
      <c r="G228" s="11" t="e">
        <f t="shared" si="21"/>
        <v>#VALUE!</v>
      </c>
    </row>
    <row r="229" spans="1:7" x14ac:dyDescent="0.15">
      <c r="A229" s="7" t="e">
        <f t="shared" si="18"/>
        <v>#VALUE!</v>
      </c>
      <c r="B229" s="8" t="e">
        <f t="shared" si="14"/>
        <v>#VALUE!</v>
      </c>
      <c r="C229" s="10" t="e">
        <f>SUM($B$24:B229)</f>
        <v>#VALUE!</v>
      </c>
      <c r="D229" s="10" t="e">
        <f t="shared" si="19"/>
        <v>#VALUE!</v>
      </c>
      <c r="E229" s="8" t="e">
        <f t="shared" si="20"/>
        <v>#VALUE!</v>
      </c>
      <c r="F229" s="10" t="e">
        <f>SUM($E$24:E229)</f>
        <v>#VALUE!</v>
      </c>
      <c r="G229" s="11" t="e">
        <f t="shared" si="21"/>
        <v>#VALUE!</v>
      </c>
    </row>
    <row r="230" spans="1:7" x14ac:dyDescent="0.15">
      <c r="A230" s="7" t="e">
        <f t="shared" si="18"/>
        <v>#VALUE!</v>
      </c>
      <c r="B230" s="8" t="e">
        <f t="shared" si="14"/>
        <v>#VALUE!</v>
      </c>
      <c r="C230" s="10" t="e">
        <f>SUM($B$24:B230)</f>
        <v>#VALUE!</v>
      </c>
      <c r="D230" s="10" t="e">
        <f t="shared" si="19"/>
        <v>#VALUE!</v>
      </c>
      <c r="E230" s="8" t="e">
        <f t="shared" si="20"/>
        <v>#VALUE!</v>
      </c>
      <c r="F230" s="10" t="e">
        <f>SUM($E$24:E230)</f>
        <v>#VALUE!</v>
      </c>
      <c r="G230" s="11" t="e">
        <f t="shared" si="21"/>
        <v>#VALUE!</v>
      </c>
    </row>
    <row r="231" spans="1:7" x14ac:dyDescent="0.15">
      <c r="A231" s="7" t="e">
        <f t="shared" si="18"/>
        <v>#VALUE!</v>
      </c>
      <c r="B231" s="8" t="e">
        <f t="shared" si="14"/>
        <v>#VALUE!</v>
      </c>
      <c r="C231" s="10" t="e">
        <f>SUM($B$24:B231)</f>
        <v>#VALUE!</v>
      </c>
      <c r="D231" s="10" t="e">
        <f t="shared" si="19"/>
        <v>#VALUE!</v>
      </c>
      <c r="E231" s="8" t="e">
        <f t="shared" si="20"/>
        <v>#VALUE!</v>
      </c>
      <c r="F231" s="10" t="e">
        <f>SUM($E$24:E231)</f>
        <v>#VALUE!</v>
      </c>
      <c r="G231" s="11" t="e">
        <f t="shared" si="21"/>
        <v>#VALUE!</v>
      </c>
    </row>
    <row r="232" spans="1:7" x14ac:dyDescent="0.15">
      <c r="A232" s="7" t="e">
        <f t="shared" si="18"/>
        <v>#VALUE!</v>
      </c>
      <c r="B232" s="8" t="e">
        <f t="shared" si="14"/>
        <v>#VALUE!</v>
      </c>
      <c r="C232" s="10" t="e">
        <f>SUM($B$24:B232)</f>
        <v>#VALUE!</v>
      </c>
      <c r="D232" s="10" t="e">
        <f t="shared" si="19"/>
        <v>#VALUE!</v>
      </c>
      <c r="E232" s="8" t="e">
        <f t="shared" si="20"/>
        <v>#VALUE!</v>
      </c>
      <c r="F232" s="10" t="e">
        <f>SUM($E$24:E232)</f>
        <v>#VALUE!</v>
      </c>
      <c r="G232" s="11" t="e">
        <f t="shared" si="21"/>
        <v>#VALUE!</v>
      </c>
    </row>
    <row r="233" spans="1:7" x14ac:dyDescent="0.15">
      <c r="A233" s="7" t="e">
        <f t="shared" si="18"/>
        <v>#VALUE!</v>
      </c>
      <c r="B233" s="8" t="e">
        <f t="shared" si="14"/>
        <v>#VALUE!</v>
      </c>
      <c r="C233" s="10" t="e">
        <f>SUM($B$24:B233)</f>
        <v>#VALUE!</v>
      </c>
      <c r="D233" s="10" t="e">
        <f t="shared" si="19"/>
        <v>#VALUE!</v>
      </c>
      <c r="E233" s="8" t="e">
        <f t="shared" si="20"/>
        <v>#VALUE!</v>
      </c>
      <c r="F233" s="10" t="e">
        <f>SUM($E$24:E233)</f>
        <v>#VALUE!</v>
      </c>
      <c r="G233" s="11" t="e">
        <f t="shared" si="21"/>
        <v>#VALUE!</v>
      </c>
    </row>
    <row r="234" spans="1:7" x14ac:dyDescent="0.15">
      <c r="A234" s="7" t="e">
        <f t="shared" si="18"/>
        <v>#VALUE!</v>
      </c>
      <c r="B234" s="8" t="e">
        <f t="shared" si="14"/>
        <v>#VALUE!</v>
      </c>
      <c r="C234" s="10" t="e">
        <f>SUM($B$24:B234)</f>
        <v>#VALUE!</v>
      </c>
      <c r="D234" s="10" t="e">
        <f t="shared" si="19"/>
        <v>#VALUE!</v>
      </c>
      <c r="E234" s="8" t="e">
        <f t="shared" si="20"/>
        <v>#VALUE!</v>
      </c>
      <c r="F234" s="10" t="e">
        <f>SUM($E$24:E234)</f>
        <v>#VALUE!</v>
      </c>
      <c r="G234" s="11" t="e">
        <f t="shared" si="21"/>
        <v>#VALUE!</v>
      </c>
    </row>
    <row r="235" spans="1:7" x14ac:dyDescent="0.15">
      <c r="A235" s="7" t="e">
        <f t="shared" si="18"/>
        <v>#VALUE!</v>
      </c>
      <c r="B235" s="8" t="e">
        <f t="shared" si="14"/>
        <v>#VALUE!</v>
      </c>
      <c r="C235" s="10" t="e">
        <f>SUM($B$24:B235)</f>
        <v>#VALUE!</v>
      </c>
      <c r="D235" s="10" t="e">
        <f t="shared" si="19"/>
        <v>#VALUE!</v>
      </c>
      <c r="E235" s="8" t="e">
        <f t="shared" si="20"/>
        <v>#VALUE!</v>
      </c>
      <c r="F235" s="10" t="e">
        <f>SUM($E$24:E235)</f>
        <v>#VALUE!</v>
      </c>
      <c r="G235" s="11" t="e">
        <f t="shared" si="21"/>
        <v>#VALUE!</v>
      </c>
    </row>
    <row r="236" spans="1:7" x14ac:dyDescent="0.15">
      <c r="A236" s="7" t="e">
        <f t="shared" si="18"/>
        <v>#VALUE!</v>
      </c>
      <c r="B236" s="8" t="e">
        <f t="shared" si="14"/>
        <v>#VALUE!</v>
      </c>
      <c r="C236" s="10" t="e">
        <f>SUM($B$24:B236)</f>
        <v>#VALUE!</v>
      </c>
      <c r="D236" s="10" t="e">
        <f t="shared" si="19"/>
        <v>#VALUE!</v>
      </c>
      <c r="E236" s="8" t="e">
        <f t="shared" si="20"/>
        <v>#VALUE!</v>
      </c>
      <c r="F236" s="10" t="e">
        <f>SUM($E$24:E236)</f>
        <v>#VALUE!</v>
      </c>
      <c r="G236" s="11" t="e">
        <f t="shared" si="21"/>
        <v>#VALUE!</v>
      </c>
    </row>
    <row r="237" spans="1:7" x14ac:dyDescent="0.15">
      <c r="A237" s="7" t="e">
        <f t="shared" si="18"/>
        <v>#VALUE!</v>
      </c>
      <c r="B237" s="8" t="e">
        <f t="shared" si="14"/>
        <v>#VALUE!</v>
      </c>
      <c r="C237" s="10" t="e">
        <f>SUM($B$24:B237)</f>
        <v>#VALUE!</v>
      </c>
      <c r="D237" s="10" t="e">
        <f t="shared" si="19"/>
        <v>#VALUE!</v>
      </c>
      <c r="E237" s="8" t="e">
        <f t="shared" si="20"/>
        <v>#VALUE!</v>
      </c>
      <c r="F237" s="10" t="e">
        <f>SUM($E$24:E237)</f>
        <v>#VALUE!</v>
      </c>
      <c r="G237" s="11" t="e">
        <f t="shared" si="21"/>
        <v>#VALUE!</v>
      </c>
    </row>
    <row r="238" spans="1:7" x14ac:dyDescent="0.15">
      <c r="A238" s="7" t="e">
        <f t="shared" si="18"/>
        <v>#VALUE!</v>
      </c>
      <c r="B238" s="8" t="e">
        <f t="shared" si="14"/>
        <v>#VALUE!</v>
      </c>
      <c r="C238" s="10" t="e">
        <f>SUM($B$24:B238)</f>
        <v>#VALUE!</v>
      </c>
      <c r="D238" s="10" t="e">
        <f t="shared" si="19"/>
        <v>#VALUE!</v>
      </c>
      <c r="E238" s="8" t="e">
        <f t="shared" si="20"/>
        <v>#VALUE!</v>
      </c>
      <c r="F238" s="10" t="e">
        <f>SUM($E$24:E238)</f>
        <v>#VALUE!</v>
      </c>
      <c r="G238" s="11" t="e">
        <f t="shared" si="21"/>
        <v>#VALUE!</v>
      </c>
    </row>
    <row r="239" spans="1:7" x14ac:dyDescent="0.15">
      <c r="A239" s="7" t="e">
        <f t="shared" si="18"/>
        <v>#VALUE!</v>
      </c>
      <c r="B239" s="8" t="e">
        <f t="shared" si="14"/>
        <v>#VALUE!</v>
      </c>
      <c r="C239" s="10" t="e">
        <f>SUM($B$24:B239)</f>
        <v>#VALUE!</v>
      </c>
      <c r="D239" s="10" t="e">
        <f t="shared" si="19"/>
        <v>#VALUE!</v>
      </c>
      <c r="E239" s="8" t="e">
        <f t="shared" si="20"/>
        <v>#VALUE!</v>
      </c>
      <c r="F239" s="10" t="e">
        <f>SUM($E$24:E239)</f>
        <v>#VALUE!</v>
      </c>
      <c r="G239" s="11" t="e">
        <f t="shared" si="21"/>
        <v>#VALUE!</v>
      </c>
    </row>
    <row r="240" spans="1:7" x14ac:dyDescent="0.15">
      <c r="A240" s="7" t="e">
        <f t="shared" si="18"/>
        <v>#VALUE!</v>
      </c>
      <c r="B240" s="8" t="e">
        <f t="shared" ref="B240:B303" si="22">($A$24-A240)*$B$4</f>
        <v>#VALUE!</v>
      </c>
      <c r="C240" s="10" t="e">
        <f>SUM($B$24:B240)</f>
        <v>#VALUE!</v>
      </c>
      <c r="D240" s="10" t="e">
        <f t="shared" si="19"/>
        <v>#VALUE!</v>
      </c>
      <c r="E240" s="8" t="e">
        <f t="shared" si="20"/>
        <v>#VALUE!</v>
      </c>
      <c r="F240" s="10" t="e">
        <f>SUM($E$24:E240)</f>
        <v>#VALUE!</v>
      </c>
      <c r="G240" s="11" t="e">
        <f t="shared" si="21"/>
        <v>#VALUE!</v>
      </c>
    </row>
    <row r="241" spans="1:7" x14ac:dyDescent="0.15">
      <c r="A241" s="7" t="e">
        <f t="shared" si="18"/>
        <v>#VALUE!</v>
      </c>
      <c r="B241" s="8" t="e">
        <f t="shared" si="22"/>
        <v>#VALUE!</v>
      </c>
      <c r="C241" s="10" t="e">
        <f>SUM($B$24:B241)</f>
        <v>#VALUE!</v>
      </c>
      <c r="D241" s="10" t="e">
        <f t="shared" si="19"/>
        <v>#VALUE!</v>
      </c>
      <c r="E241" s="8" t="e">
        <f t="shared" si="20"/>
        <v>#VALUE!</v>
      </c>
      <c r="F241" s="10" t="e">
        <f>SUM($E$24:E241)</f>
        <v>#VALUE!</v>
      </c>
      <c r="G241" s="11" t="e">
        <f t="shared" si="21"/>
        <v>#VALUE!</v>
      </c>
    </row>
    <row r="242" spans="1:7" x14ac:dyDescent="0.15">
      <c r="A242" s="7" t="e">
        <f t="shared" si="18"/>
        <v>#VALUE!</v>
      </c>
      <c r="B242" s="8" t="e">
        <f t="shared" si="22"/>
        <v>#VALUE!</v>
      </c>
      <c r="C242" s="10" t="e">
        <f>SUM($B$24:B242)</f>
        <v>#VALUE!</v>
      </c>
      <c r="D242" s="10" t="e">
        <f t="shared" si="19"/>
        <v>#VALUE!</v>
      </c>
      <c r="E242" s="8" t="e">
        <f t="shared" si="20"/>
        <v>#VALUE!</v>
      </c>
      <c r="F242" s="10" t="e">
        <f>SUM($E$24:E242)</f>
        <v>#VALUE!</v>
      </c>
      <c r="G242" s="11" t="e">
        <f t="shared" si="21"/>
        <v>#VALUE!</v>
      </c>
    </row>
    <row r="243" spans="1:7" x14ac:dyDescent="0.15">
      <c r="A243" s="7" t="e">
        <f t="shared" si="18"/>
        <v>#VALUE!</v>
      </c>
      <c r="B243" s="8" t="e">
        <f t="shared" si="22"/>
        <v>#VALUE!</v>
      </c>
      <c r="C243" s="10" t="e">
        <f>SUM($B$24:B243)</f>
        <v>#VALUE!</v>
      </c>
      <c r="D243" s="10" t="e">
        <f t="shared" si="19"/>
        <v>#VALUE!</v>
      </c>
      <c r="E243" s="8" t="e">
        <f t="shared" si="20"/>
        <v>#VALUE!</v>
      </c>
      <c r="F243" s="10" t="e">
        <f>SUM($E$24:E243)</f>
        <v>#VALUE!</v>
      </c>
      <c r="G243" s="11" t="e">
        <f t="shared" si="21"/>
        <v>#VALUE!</v>
      </c>
    </row>
    <row r="244" spans="1:7" x14ac:dyDescent="0.15">
      <c r="A244" s="7" t="e">
        <f t="shared" si="18"/>
        <v>#VALUE!</v>
      </c>
      <c r="B244" s="8" t="e">
        <f t="shared" si="22"/>
        <v>#VALUE!</v>
      </c>
      <c r="C244" s="10" t="e">
        <f>SUM($B$24:B244)</f>
        <v>#VALUE!</v>
      </c>
      <c r="D244" s="10" t="e">
        <f t="shared" si="19"/>
        <v>#VALUE!</v>
      </c>
      <c r="E244" s="8" t="e">
        <f t="shared" si="20"/>
        <v>#VALUE!</v>
      </c>
      <c r="F244" s="10" t="e">
        <f>SUM($E$24:E244)</f>
        <v>#VALUE!</v>
      </c>
      <c r="G244" s="11" t="e">
        <f t="shared" si="21"/>
        <v>#VALUE!</v>
      </c>
    </row>
    <row r="245" spans="1:7" x14ac:dyDescent="0.15">
      <c r="A245" s="7" t="e">
        <f t="shared" si="18"/>
        <v>#VALUE!</v>
      </c>
      <c r="B245" s="8" t="e">
        <f t="shared" si="22"/>
        <v>#VALUE!</v>
      </c>
      <c r="C245" s="10" t="e">
        <f>SUM($B$24:B245)</f>
        <v>#VALUE!</v>
      </c>
      <c r="D245" s="10" t="e">
        <f t="shared" si="19"/>
        <v>#VALUE!</v>
      </c>
      <c r="E245" s="8" t="e">
        <f t="shared" si="20"/>
        <v>#VALUE!</v>
      </c>
      <c r="F245" s="10" t="e">
        <f>SUM($E$24:E245)</f>
        <v>#VALUE!</v>
      </c>
      <c r="G245" s="11" t="e">
        <f t="shared" si="21"/>
        <v>#VALUE!</v>
      </c>
    </row>
    <row r="246" spans="1:7" x14ac:dyDescent="0.15">
      <c r="A246" s="7" t="e">
        <f t="shared" si="18"/>
        <v>#VALUE!</v>
      </c>
      <c r="B246" s="8" t="e">
        <f t="shared" si="22"/>
        <v>#VALUE!</v>
      </c>
      <c r="C246" s="10" t="e">
        <f>SUM($B$24:B246)</f>
        <v>#VALUE!</v>
      </c>
      <c r="D246" s="10" t="e">
        <f t="shared" si="19"/>
        <v>#VALUE!</v>
      </c>
      <c r="E246" s="8" t="e">
        <f t="shared" si="20"/>
        <v>#VALUE!</v>
      </c>
      <c r="F246" s="10" t="e">
        <f>SUM($E$24:E246)</f>
        <v>#VALUE!</v>
      </c>
      <c r="G246" s="11" t="e">
        <f t="shared" si="21"/>
        <v>#VALUE!</v>
      </c>
    </row>
    <row r="247" spans="1:7" x14ac:dyDescent="0.15">
      <c r="A247" s="7" t="e">
        <f t="shared" si="18"/>
        <v>#VALUE!</v>
      </c>
      <c r="B247" s="8" t="e">
        <f t="shared" si="22"/>
        <v>#VALUE!</v>
      </c>
      <c r="C247" s="10" t="e">
        <f>SUM($B$24:B247)</f>
        <v>#VALUE!</v>
      </c>
      <c r="D247" s="10" t="e">
        <f t="shared" si="19"/>
        <v>#VALUE!</v>
      </c>
      <c r="E247" s="8" t="e">
        <f t="shared" si="20"/>
        <v>#VALUE!</v>
      </c>
      <c r="F247" s="10" t="e">
        <f>SUM($E$24:E247)</f>
        <v>#VALUE!</v>
      </c>
      <c r="G247" s="11" t="e">
        <f t="shared" si="21"/>
        <v>#VALUE!</v>
      </c>
    </row>
    <row r="248" spans="1:7" x14ac:dyDescent="0.15">
      <c r="A248" s="7" t="e">
        <f t="shared" si="18"/>
        <v>#VALUE!</v>
      </c>
      <c r="B248" s="8" t="e">
        <f t="shared" si="22"/>
        <v>#VALUE!</v>
      </c>
      <c r="C248" s="10" t="e">
        <f>SUM($B$24:B248)</f>
        <v>#VALUE!</v>
      </c>
      <c r="D248" s="10" t="e">
        <f t="shared" si="19"/>
        <v>#VALUE!</v>
      </c>
      <c r="E248" s="8" t="e">
        <f t="shared" si="20"/>
        <v>#VALUE!</v>
      </c>
      <c r="F248" s="10" t="e">
        <f>SUM($E$24:E248)</f>
        <v>#VALUE!</v>
      </c>
      <c r="G248" s="11" t="e">
        <f t="shared" si="21"/>
        <v>#VALUE!</v>
      </c>
    </row>
    <row r="249" spans="1:7" x14ac:dyDescent="0.15">
      <c r="A249" s="7" t="e">
        <f t="shared" si="18"/>
        <v>#VALUE!</v>
      </c>
      <c r="B249" s="8" t="e">
        <f t="shared" si="22"/>
        <v>#VALUE!</v>
      </c>
      <c r="C249" s="10" t="e">
        <f>SUM($B$24:B249)</f>
        <v>#VALUE!</v>
      </c>
      <c r="D249" s="10" t="e">
        <f t="shared" si="19"/>
        <v>#VALUE!</v>
      </c>
      <c r="E249" s="8" t="e">
        <f t="shared" si="20"/>
        <v>#VALUE!</v>
      </c>
      <c r="F249" s="10" t="e">
        <f>SUM($E$24:E249)</f>
        <v>#VALUE!</v>
      </c>
      <c r="G249" s="11" t="e">
        <f t="shared" si="21"/>
        <v>#VALUE!</v>
      </c>
    </row>
    <row r="250" spans="1:7" x14ac:dyDescent="0.15">
      <c r="A250" s="7" t="e">
        <f t="shared" si="18"/>
        <v>#VALUE!</v>
      </c>
      <c r="B250" s="8" t="e">
        <f t="shared" si="22"/>
        <v>#VALUE!</v>
      </c>
      <c r="C250" s="10" t="e">
        <f>SUM($B$24:B250)</f>
        <v>#VALUE!</v>
      </c>
      <c r="D250" s="10" t="e">
        <f t="shared" si="19"/>
        <v>#VALUE!</v>
      </c>
      <c r="E250" s="8" t="e">
        <f t="shared" si="20"/>
        <v>#VALUE!</v>
      </c>
      <c r="F250" s="10" t="e">
        <f>SUM($E$24:E250)</f>
        <v>#VALUE!</v>
      </c>
      <c r="G250" s="11" t="e">
        <f t="shared" si="21"/>
        <v>#VALUE!</v>
      </c>
    </row>
    <row r="251" spans="1:7" x14ac:dyDescent="0.15">
      <c r="A251" s="7" t="e">
        <f t="shared" si="18"/>
        <v>#VALUE!</v>
      </c>
      <c r="B251" s="8" t="e">
        <f t="shared" si="22"/>
        <v>#VALUE!</v>
      </c>
      <c r="C251" s="10" t="e">
        <f>SUM($B$24:B251)</f>
        <v>#VALUE!</v>
      </c>
      <c r="D251" s="10" t="e">
        <f t="shared" si="19"/>
        <v>#VALUE!</v>
      </c>
      <c r="E251" s="8" t="e">
        <f t="shared" si="20"/>
        <v>#VALUE!</v>
      </c>
      <c r="F251" s="10" t="e">
        <f>SUM($E$24:E251)</f>
        <v>#VALUE!</v>
      </c>
      <c r="G251" s="11" t="e">
        <f t="shared" si="21"/>
        <v>#VALUE!</v>
      </c>
    </row>
    <row r="252" spans="1:7" x14ac:dyDescent="0.15">
      <c r="A252" s="7" t="e">
        <f t="shared" si="18"/>
        <v>#VALUE!</v>
      </c>
      <c r="B252" s="8" t="e">
        <f t="shared" si="22"/>
        <v>#VALUE!</v>
      </c>
      <c r="C252" s="10" t="e">
        <f>SUM($B$24:B252)</f>
        <v>#VALUE!</v>
      </c>
      <c r="D252" s="10" t="e">
        <f t="shared" si="19"/>
        <v>#VALUE!</v>
      </c>
      <c r="E252" s="8" t="e">
        <f t="shared" si="20"/>
        <v>#VALUE!</v>
      </c>
      <c r="F252" s="10" t="e">
        <f>SUM($E$24:E252)</f>
        <v>#VALUE!</v>
      </c>
      <c r="G252" s="11" t="e">
        <f t="shared" si="21"/>
        <v>#VALUE!</v>
      </c>
    </row>
    <row r="253" spans="1:7" x14ac:dyDescent="0.15">
      <c r="A253" s="7" t="e">
        <f t="shared" si="18"/>
        <v>#VALUE!</v>
      </c>
      <c r="B253" s="8" t="e">
        <f t="shared" si="22"/>
        <v>#VALUE!</v>
      </c>
      <c r="C253" s="10" t="e">
        <f>SUM($B$24:B253)</f>
        <v>#VALUE!</v>
      </c>
      <c r="D253" s="10" t="e">
        <f t="shared" si="19"/>
        <v>#VALUE!</v>
      </c>
      <c r="E253" s="8" t="e">
        <f t="shared" si="20"/>
        <v>#VALUE!</v>
      </c>
      <c r="F253" s="10" t="e">
        <f>SUM($E$24:E253)</f>
        <v>#VALUE!</v>
      </c>
      <c r="G253" s="11" t="e">
        <f t="shared" si="21"/>
        <v>#VALUE!</v>
      </c>
    </row>
    <row r="254" spans="1:7" x14ac:dyDescent="0.15">
      <c r="A254" s="7" t="e">
        <f t="shared" si="18"/>
        <v>#VALUE!</v>
      </c>
      <c r="B254" s="8" t="e">
        <f t="shared" si="22"/>
        <v>#VALUE!</v>
      </c>
      <c r="C254" s="10" t="e">
        <f>SUM($B$24:B254)</f>
        <v>#VALUE!</v>
      </c>
      <c r="D254" s="10" t="e">
        <f t="shared" si="19"/>
        <v>#VALUE!</v>
      </c>
      <c r="E254" s="8" t="e">
        <f t="shared" si="20"/>
        <v>#VALUE!</v>
      </c>
      <c r="F254" s="10" t="e">
        <f>SUM($E$24:E254)</f>
        <v>#VALUE!</v>
      </c>
      <c r="G254" s="11" t="e">
        <f t="shared" si="21"/>
        <v>#VALUE!</v>
      </c>
    </row>
    <row r="255" spans="1:7" x14ac:dyDescent="0.15">
      <c r="A255" s="7" t="e">
        <f t="shared" si="18"/>
        <v>#VALUE!</v>
      </c>
      <c r="B255" s="8" t="e">
        <f t="shared" si="22"/>
        <v>#VALUE!</v>
      </c>
      <c r="C255" s="10" t="e">
        <f>SUM($B$24:B255)</f>
        <v>#VALUE!</v>
      </c>
      <c r="D255" s="10" t="e">
        <f t="shared" si="19"/>
        <v>#VALUE!</v>
      </c>
      <c r="E255" s="8" t="e">
        <f t="shared" si="20"/>
        <v>#VALUE!</v>
      </c>
      <c r="F255" s="10" t="e">
        <f>SUM($E$24:E255)</f>
        <v>#VALUE!</v>
      </c>
      <c r="G255" s="11" t="e">
        <f t="shared" si="21"/>
        <v>#VALUE!</v>
      </c>
    </row>
    <row r="256" spans="1:7" x14ac:dyDescent="0.15">
      <c r="A256" s="7" t="e">
        <f t="shared" si="18"/>
        <v>#VALUE!</v>
      </c>
      <c r="B256" s="8" t="e">
        <f t="shared" si="22"/>
        <v>#VALUE!</v>
      </c>
      <c r="C256" s="10" t="e">
        <f>SUM($B$24:B256)</f>
        <v>#VALUE!</v>
      </c>
      <c r="D256" s="10" t="e">
        <f t="shared" si="19"/>
        <v>#VALUE!</v>
      </c>
      <c r="E256" s="8" t="e">
        <f t="shared" si="20"/>
        <v>#VALUE!</v>
      </c>
      <c r="F256" s="10" t="e">
        <f>SUM($E$24:E256)</f>
        <v>#VALUE!</v>
      </c>
      <c r="G256" s="11" t="e">
        <f t="shared" si="21"/>
        <v>#VALUE!</v>
      </c>
    </row>
    <row r="257" spans="1:7" x14ac:dyDescent="0.15">
      <c r="A257" s="7" t="e">
        <f t="shared" si="18"/>
        <v>#VALUE!</v>
      </c>
      <c r="B257" s="8" t="e">
        <f t="shared" si="22"/>
        <v>#VALUE!</v>
      </c>
      <c r="C257" s="10" t="e">
        <f>SUM($B$24:B257)</f>
        <v>#VALUE!</v>
      </c>
      <c r="D257" s="10" t="e">
        <f t="shared" si="19"/>
        <v>#VALUE!</v>
      </c>
      <c r="E257" s="8" t="e">
        <f t="shared" si="20"/>
        <v>#VALUE!</v>
      </c>
      <c r="F257" s="10" t="e">
        <f>SUM($E$24:E257)</f>
        <v>#VALUE!</v>
      </c>
      <c r="G257" s="11" t="e">
        <f t="shared" si="21"/>
        <v>#VALUE!</v>
      </c>
    </row>
    <row r="258" spans="1:7" x14ac:dyDescent="0.15">
      <c r="A258" s="7" t="e">
        <f t="shared" si="18"/>
        <v>#VALUE!</v>
      </c>
      <c r="B258" s="8" t="e">
        <f t="shared" si="22"/>
        <v>#VALUE!</v>
      </c>
      <c r="C258" s="10" t="e">
        <f>SUM($B$24:B258)</f>
        <v>#VALUE!</v>
      </c>
      <c r="D258" s="10" t="e">
        <f t="shared" si="19"/>
        <v>#VALUE!</v>
      </c>
      <c r="E258" s="8" t="e">
        <f t="shared" si="20"/>
        <v>#VALUE!</v>
      </c>
      <c r="F258" s="10" t="e">
        <f>SUM($E$24:E258)</f>
        <v>#VALUE!</v>
      </c>
      <c r="G258" s="11" t="e">
        <f t="shared" si="21"/>
        <v>#VALUE!</v>
      </c>
    </row>
    <row r="259" spans="1:7" x14ac:dyDescent="0.15">
      <c r="A259" s="7" t="e">
        <f t="shared" si="18"/>
        <v>#VALUE!</v>
      </c>
      <c r="B259" s="8" t="e">
        <f t="shared" si="22"/>
        <v>#VALUE!</v>
      </c>
      <c r="C259" s="10" t="e">
        <f>SUM($B$24:B259)</f>
        <v>#VALUE!</v>
      </c>
      <c r="D259" s="10" t="e">
        <f t="shared" si="19"/>
        <v>#VALUE!</v>
      </c>
      <c r="E259" s="8" t="e">
        <f t="shared" si="20"/>
        <v>#VALUE!</v>
      </c>
      <c r="F259" s="10" t="e">
        <f>SUM($E$24:E259)</f>
        <v>#VALUE!</v>
      </c>
      <c r="G259" s="11" t="e">
        <f t="shared" si="21"/>
        <v>#VALUE!</v>
      </c>
    </row>
    <row r="260" spans="1:7" x14ac:dyDescent="0.15">
      <c r="A260" s="7" t="e">
        <f t="shared" si="18"/>
        <v>#VALUE!</v>
      </c>
      <c r="B260" s="8" t="e">
        <f t="shared" si="22"/>
        <v>#VALUE!</v>
      </c>
      <c r="C260" s="10" t="e">
        <f>SUM($B$24:B260)</f>
        <v>#VALUE!</v>
      </c>
      <c r="D260" s="10" t="e">
        <f t="shared" si="19"/>
        <v>#VALUE!</v>
      </c>
      <c r="E260" s="8" t="e">
        <f t="shared" si="20"/>
        <v>#VALUE!</v>
      </c>
      <c r="F260" s="10" t="e">
        <f>SUM($E$24:E260)</f>
        <v>#VALUE!</v>
      </c>
      <c r="G260" s="11" t="e">
        <f t="shared" si="21"/>
        <v>#VALUE!</v>
      </c>
    </row>
    <row r="261" spans="1:7" x14ac:dyDescent="0.15">
      <c r="A261" s="7" t="e">
        <f t="shared" si="18"/>
        <v>#VALUE!</v>
      </c>
      <c r="B261" s="8" t="e">
        <f t="shared" si="22"/>
        <v>#VALUE!</v>
      </c>
      <c r="C261" s="10" t="e">
        <f>SUM($B$24:B261)</f>
        <v>#VALUE!</v>
      </c>
      <c r="D261" s="10" t="e">
        <f t="shared" si="19"/>
        <v>#VALUE!</v>
      </c>
      <c r="E261" s="8" t="e">
        <f t="shared" si="20"/>
        <v>#VALUE!</v>
      </c>
      <c r="F261" s="10" t="e">
        <f>SUM($E$24:E261)</f>
        <v>#VALUE!</v>
      </c>
      <c r="G261" s="11" t="e">
        <f t="shared" si="21"/>
        <v>#VALUE!</v>
      </c>
    </row>
    <row r="262" spans="1:7" x14ac:dyDescent="0.15">
      <c r="A262" s="7" t="e">
        <f t="shared" si="18"/>
        <v>#VALUE!</v>
      </c>
      <c r="B262" s="8" t="e">
        <f t="shared" si="22"/>
        <v>#VALUE!</v>
      </c>
      <c r="C262" s="10" t="e">
        <f>SUM($B$24:B262)</f>
        <v>#VALUE!</v>
      </c>
      <c r="D262" s="10" t="e">
        <f t="shared" si="19"/>
        <v>#VALUE!</v>
      </c>
      <c r="E262" s="8" t="e">
        <f t="shared" si="20"/>
        <v>#VALUE!</v>
      </c>
      <c r="F262" s="10" t="e">
        <f>SUM($E$24:E262)</f>
        <v>#VALUE!</v>
      </c>
      <c r="G262" s="11" t="e">
        <f t="shared" si="21"/>
        <v>#VALUE!</v>
      </c>
    </row>
    <row r="263" spans="1:7" x14ac:dyDescent="0.15">
      <c r="A263" s="7" t="e">
        <f t="shared" si="18"/>
        <v>#VALUE!</v>
      </c>
      <c r="B263" s="8" t="e">
        <f t="shared" si="22"/>
        <v>#VALUE!</v>
      </c>
      <c r="C263" s="10" t="e">
        <f>SUM($B$24:B263)</f>
        <v>#VALUE!</v>
      </c>
      <c r="D263" s="10" t="e">
        <f t="shared" si="19"/>
        <v>#VALUE!</v>
      </c>
      <c r="E263" s="8" t="e">
        <f t="shared" si="20"/>
        <v>#VALUE!</v>
      </c>
      <c r="F263" s="10" t="e">
        <f>SUM($E$24:E263)</f>
        <v>#VALUE!</v>
      </c>
      <c r="G263" s="11" t="e">
        <f t="shared" si="21"/>
        <v>#VALUE!</v>
      </c>
    </row>
    <row r="264" spans="1:7" x14ac:dyDescent="0.15">
      <c r="A264" s="7" t="e">
        <f t="shared" si="18"/>
        <v>#VALUE!</v>
      </c>
      <c r="B264" s="8" t="e">
        <f t="shared" si="22"/>
        <v>#VALUE!</v>
      </c>
      <c r="C264" s="10" t="e">
        <f>SUM($B$24:B264)</f>
        <v>#VALUE!</v>
      </c>
      <c r="D264" s="10" t="e">
        <f t="shared" si="19"/>
        <v>#VALUE!</v>
      </c>
      <c r="E264" s="8" t="e">
        <f t="shared" si="20"/>
        <v>#VALUE!</v>
      </c>
      <c r="F264" s="10" t="e">
        <f>SUM($E$24:E264)</f>
        <v>#VALUE!</v>
      </c>
      <c r="G264" s="11" t="e">
        <f t="shared" si="21"/>
        <v>#VALUE!</v>
      </c>
    </row>
    <row r="265" spans="1:7" x14ac:dyDescent="0.15">
      <c r="A265" s="7" t="e">
        <f t="shared" si="18"/>
        <v>#VALUE!</v>
      </c>
      <c r="B265" s="8" t="e">
        <f t="shared" si="22"/>
        <v>#VALUE!</v>
      </c>
      <c r="C265" s="10" t="e">
        <f>SUM($B$24:B265)</f>
        <v>#VALUE!</v>
      </c>
      <c r="D265" s="10" t="e">
        <f t="shared" si="19"/>
        <v>#VALUE!</v>
      </c>
      <c r="E265" s="8" t="e">
        <f t="shared" si="20"/>
        <v>#VALUE!</v>
      </c>
      <c r="F265" s="10" t="e">
        <f>SUM($E$24:E265)</f>
        <v>#VALUE!</v>
      </c>
      <c r="G265" s="11" t="e">
        <f t="shared" si="21"/>
        <v>#VALUE!</v>
      </c>
    </row>
    <row r="266" spans="1:7" x14ac:dyDescent="0.15">
      <c r="A266" s="7" t="e">
        <f t="shared" si="18"/>
        <v>#VALUE!</v>
      </c>
      <c r="B266" s="8" t="e">
        <f t="shared" si="22"/>
        <v>#VALUE!</v>
      </c>
      <c r="C266" s="10" t="e">
        <f>SUM($B$24:B266)</f>
        <v>#VALUE!</v>
      </c>
      <c r="D266" s="10" t="e">
        <f t="shared" si="19"/>
        <v>#VALUE!</v>
      </c>
      <c r="E266" s="8" t="e">
        <f t="shared" si="20"/>
        <v>#VALUE!</v>
      </c>
      <c r="F266" s="10" t="e">
        <f>SUM($E$24:E266)</f>
        <v>#VALUE!</v>
      </c>
      <c r="G266" s="11" t="e">
        <f t="shared" si="21"/>
        <v>#VALUE!</v>
      </c>
    </row>
    <row r="267" spans="1:7" x14ac:dyDescent="0.15">
      <c r="A267" s="7" t="e">
        <f t="shared" si="18"/>
        <v>#VALUE!</v>
      </c>
      <c r="B267" s="8" t="e">
        <f t="shared" si="22"/>
        <v>#VALUE!</v>
      </c>
      <c r="C267" s="10" t="e">
        <f>SUM($B$24:B267)</f>
        <v>#VALUE!</v>
      </c>
      <c r="D267" s="10" t="e">
        <f t="shared" si="19"/>
        <v>#VALUE!</v>
      </c>
      <c r="E267" s="8" t="e">
        <f t="shared" si="20"/>
        <v>#VALUE!</v>
      </c>
      <c r="F267" s="10" t="e">
        <f>SUM($E$24:E267)</f>
        <v>#VALUE!</v>
      </c>
      <c r="G267" s="11" t="e">
        <f t="shared" si="21"/>
        <v>#VALUE!</v>
      </c>
    </row>
    <row r="268" spans="1:7" x14ac:dyDescent="0.15">
      <c r="A268" s="7" t="e">
        <f t="shared" si="18"/>
        <v>#VALUE!</v>
      </c>
      <c r="B268" s="8" t="e">
        <f t="shared" si="22"/>
        <v>#VALUE!</v>
      </c>
      <c r="C268" s="10" t="e">
        <f>SUM($B$24:B268)</f>
        <v>#VALUE!</v>
      </c>
      <c r="D268" s="10" t="e">
        <f t="shared" si="19"/>
        <v>#VALUE!</v>
      </c>
      <c r="E268" s="8" t="e">
        <f t="shared" si="20"/>
        <v>#VALUE!</v>
      </c>
      <c r="F268" s="10" t="e">
        <f>SUM($E$24:E268)</f>
        <v>#VALUE!</v>
      </c>
      <c r="G268" s="11" t="e">
        <f t="shared" si="21"/>
        <v>#VALUE!</v>
      </c>
    </row>
    <row r="269" spans="1:7" x14ac:dyDescent="0.15">
      <c r="A269" s="7" t="e">
        <f t="shared" si="18"/>
        <v>#VALUE!</v>
      </c>
      <c r="B269" s="8" t="e">
        <f t="shared" si="22"/>
        <v>#VALUE!</v>
      </c>
      <c r="C269" s="10" t="e">
        <f>SUM($B$24:B269)</f>
        <v>#VALUE!</v>
      </c>
      <c r="D269" s="10" t="e">
        <f t="shared" si="19"/>
        <v>#VALUE!</v>
      </c>
      <c r="E269" s="8" t="e">
        <f t="shared" si="20"/>
        <v>#VALUE!</v>
      </c>
      <c r="F269" s="10" t="e">
        <f>SUM($E$24:E269)</f>
        <v>#VALUE!</v>
      </c>
      <c r="G269" s="11" t="e">
        <f t="shared" si="21"/>
        <v>#VALUE!</v>
      </c>
    </row>
    <row r="270" spans="1:7" x14ac:dyDescent="0.15">
      <c r="A270" s="7" t="e">
        <f t="shared" si="18"/>
        <v>#VALUE!</v>
      </c>
      <c r="B270" s="8" t="e">
        <f t="shared" si="22"/>
        <v>#VALUE!</v>
      </c>
      <c r="C270" s="10" t="e">
        <f>SUM($B$24:B270)</f>
        <v>#VALUE!</v>
      </c>
      <c r="D270" s="10" t="e">
        <f t="shared" si="19"/>
        <v>#VALUE!</v>
      </c>
      <c r="E270" s="8" t="e">
        <f t="shared" si="20"/>
        <v>#VALUE!</v>
      </c>
      <c r="F270" s="10" t="e">
        <f>SUM($E$24:E270)</f>
        <v>#VALUE!</v>
      </c>
      <c r="G270" s="11" t="e">
        <f t="shared" si="21"/>
        <v>#VALUE!</v>
      </c>
    </row>
    <row r="271" spans="1:7" x14ac:dyDescent="0.15">
      <c r="A271" s="7" t="e">
        <f t="shared" si="18"/>
        <v>#VALUE!</v>
      </c>
      <c r="B271" s="8" t="e">
        <f t="shared" si="22"/>
        <v>#VALUE!</v>
      </c>
      <c r="C271" s="10" t="e">
        <f>SUM($B$24:B271)</f>
        <v>#VALUE!</v>
      </c>
      <c r="D271" s="10" t="e">
        <f t="shared" si="19"/>
        <v>#VALUE!</v>
      </c>
      <c r="E271" s="8" t="e">
        <f t="shared" si="20"/>
        <v>#VALUE!</v>
      </c>
      <c r="F271" s="10" t="e">
        <f>SUM($E$24:E271)</f>
        <v>#VALUE!</v>
      </c>
      <c r="G271" s="11" t="e">
        <f t="shared" si="21"/>
        <v>#VALUE!</v>
      </c>
    </row>
    <row r="272" spans="1:7" x14ac:dyDescent="0.15">
      <c r="A272" s="7" t="e">
        <f t="shared" si="18"/>
        <v>#VALUE!</v>
      </c>
      <c r="B272" s="8" t="e">
        <f t="shared" si="22"/>
        <v>#VALUE!</v>
      </c>
      <c r="C272" s="10" t="e">
        <f>SUM($B$24:B272)</f>
        <v>#VALUE!</v>
      </c>
      <c r="D272" s="10" t="e">
        <f t="shared" si="19"/>
        <v>#VALUE!</v>
      </c>
      <c r="E272" s="8" t="e">
        <f t="shared" si="20"/>
        <v>#VALUE!</v>
      </c>
      <c r="F272" s="10" t="e">
        <f>SUM($E$24:E272)</f>
        <v>#VALUE!</v>
      </c>
      <c r="G272" s="11" t="e">
        <f t="shared" si="21"/>
        <v>#VALUE!</v>
      </c>
    </row>
    <row r="273" spans="1:7" x14ac:dyDescent="0.15">
      <c r="A273" s="7" t="e">
        <f t="shared" si="18"/>
        <v>#VALUE!</v>
      </c>
      <c r="B273" s="8" t="e">
        <f t="shared" si="22"/>
        <v>#VALUE!</v>
      </c>
      <c r="C273" s="10" t="e">
        <f>SUM($B$24:B273)</f>
        <v>#VALUE!</v>
      </c>
      <c r="D273" s="10" t="e">
        <f t="shared" si="19"/>
        <v>#VALUE!</v>
      </c>
      <c r="E273" s="8" t="e">
        <f t="shared" si="20"/>
        <v>#VALUE!</v>
      </c>
      <c r="F273" s="10" t="e">
        <f>SUM($E$24:E273)</f>
        <v>#VALUE!</v>
      </c>
      <c r="G273" s="11" t="e">
        <f t="shared" si="21"/>
        <v>#VALUE!</v>
      </c>
    </row>
    <row r="274" spans="1:7" x14ac:dyDescent="0.15">
      <c r="A274" s="7" t="e">
        <f t="shared" si="18"/>
        <v>#VALUE!</v>
      </c>
      <c r="B274" s="8" t="e">
        <f t="shared" si="22"/>
        <v>#VALUE!</v>
      </c>
      <c r="C274" s="10" t="e">
        <f>SUM($B$24:B274)</f>
        <v>#VALUE!</v>
      </c>
      <c r="D274" s="10" t="e">
        <f t="shared" si="19"/>
        <v>#VALUE!</v>
      </c>
      <c r="E274" s="8" t="e">
        <f t="shared" si="20"/>
        <v>#VALUE!</v>
      </c>
      <c r="F274" s="10" t="e">
        <f>SUM($E$24:E274)</f>
        <v>#VALUE!</v>
      </c>
      <c r="G274" s="11" t="e">
        <f t="shared" si="21"/>
        <v>#VALUE!</v>
      </c>
    </row>
    <row r="275" spans="1:7" x14ac:dyDescent="0.15">
      <c r="A275" s="7" t="e">
        <f t="shared" si="18"/>
        <v>#VALUE!</v>
      </c>
      <c r="B275" s="8" t="e">
        <f t="shared" si="22"/>
        <v>#VALUE!</v>
      </c>
      <c r="C275" s="10" t="e">
        <f>SUM($B$24:B275)</f>
        <v>#VALUE!</v>
      </c>
      <c r="D275" s="10" t="e">
        <f t="shared" si="19"/>
        <v>#VALUE!</v>
      </c>
      <c r="E275" s="8" t="e">
        <f t="shared" si="20"/>
        <v>#VALUE!</v>
      </c>
      <c r="F275" s="10" t="e">
        <f>SUM($E$24:E275)</f>
        <v>#VALUE!</v>
      </c>
      <c r="G275" s="11" t="e">
        <f t="shared" si="21"/>
        <v>#VALUE!</v>
      </c>
    </row>
    <row r="276" spans="1:7" x14ac:dyDescent="0.15">
      <c r="A276" s="7" t="e">
        <f t="shared" si="18"/>
        <v>#VALUE!</v>
      </c>
      <c r="B276" s="8" t="e">
        <f t="shared" si="22"/>
        <v>#VALUE!</v>
      </c>
      <c r="C276" s="10" t="e">
        <f>SUM($B$24:B276)</f>
        <v>#VALUE!</v>
      </c>
      <c r="D276" s="10" t="e">
        <f t="shared" si="19"/>
        <v>#VALUE!</v>
      </c>
      <c r="E276" s="8" t="e">
        <f t="shared" si="20"/>
        <v>#VALUE!</v>
      </c>
      <c r="F276" s="10" t="e">
        <f>SUM($E$24:E276)</f>
        <v>#VALUE!</v>
      </c>
      <c r="G276" s="11" t="e">
        <f t="shared" si="21"/>
        <v>#VALUE!</v>
      </c>
    </row>
    <row r="277" spans="1:7" x14ac:dyDescent="0.15">
      <c r="A277" s="7" t="e">
        <f t="shared" si="18"/>
        <v>#VALUE!</v>
      </c>
      <c r="B277" s="8" t="e">
        <f t="shared" si="22"/>
        <v>#VALUE!</v>
      </c>
      <c r="C277" s="10" t="e">
        <f>SUM($B$24:B277)</f>
        <v>#VALUE!</v>
      </c>
      <c r="D277" s="10" t="e">
        <f t="shared" si="19"/>
        <v>#VALUE!</v>
      </c>
      <c r="E277" s="8" t="e">
        <f t="shared" si="20"/>
        <v>#VALUE!</v>
      </c>
      <c r="F277" s="10" t="e">
        <f>SUM($E$24:E277)</f>
        <v>#VALUE!</v>
      </c>
      <c r="G277" s="11" t="e">
        <f t="shared" si="21"/>
        <v>#VALUE!</v>
      </c>
    </row>
    <row r="278" spans="1:7" x14ac:dyDescent="0.15">
      <c r="A278" s="7" t="e">
        <f t="shared" si="18"/>
        <v>#VALUE!</v>
      </c>
      <c r="B278" s="8" t="e">
        <f t="shared" si="22"/>
        <v>#VALUE!</v>
      </c>
      <c r="C278" s="10" t="e">
        <f>SUM($B$24:B278)</f>
        <v>#VALUE!</v>
      </c>
      <c r="D278" s="10" t="e">
        <f t="shared" si="19"/>
        <v>#VALUE!</v>
      </c>
      <c r="E278" s="8" t="e">
        <f t="shared" si="20"/>
        <v>#VALUE!</v>
      </c>
      <c r="F278" s="10" t="e">
        <f>SUM($E$24:E278)</f>
        <v>#VALUE!</v>
      </c>
      <c r="G278" s="11" t="e">
        <f t="shared" si="21"/>
        <v>#VALUE!</v>
      </c>
    </row>
    <row r="279" spans="1:7" x14ac:dyDescent="0.15">
      <c r="A279" s="7" t="e">
        <f t="shared" si="18"/>
        <v>#VALUE!</v>
      </c>
      <c r="B279" s="8" t="e">
        <f t="shared" si="22"/>
        <v>#VALUE!</v>
      </c>
      <c r="C279" s="10" t="e">
        <f>SUM($B$24:B279)</f>
        <v>#VALUE!</v>
      </c>
      <c r="D279" s="10" t="e">
        <f t="shared" si="19"/>
        <v>#VALUE!</v>
      </c>
      <c r="E279" s="8" t="e">
        <f t="shared" si="20"/>
        <v>#VALUE!</v>
      </c>
      <c r="F279" s="10" t="e">
        <f>SUM($E$24:E279)</f>
        <v>#VALUE!</v>
      </c>
      <c r="G279" s="11" t="e">
        <f t="shared" si="21"/>
        <v>#VALUE!</v>
      </c>
    </row>
    <row r="280" spans="1:7" x14ac:dyDescent="0.15">
      <c r="A280" s="7" t="e">
        <f t="shared" si="18"/>
        <v>#VALUE!</v>
      </c>
      <c r="B280" s="8" t="e">
        <f t="shared" si="22"/>
        <v>#VALUE!</v>
      </c>
      <c r="C280" s="10" t="e">
        <f>SUM($B$24:B280)</f>
        <v>#VALUE!</v>
      </c>
      <c r="D280" s="10" t="e">
        <f t="shared" si="19"/>
        <v>#VALUE!</v>
      </c>
      <c r="E280" s="8" t="e">
        <f t="shared" si="20"/>
        <v>#VALUE!</v>
      </c>
      <c r="F280" s="10" t="e">
        <f>SUM($E$24:E280)</f>
        <v>#VALUE!</v>
      </c>
      <c r="G280" s="11" t="e">
        <f t="shared" si="21"/>
        <v>#VALUE!</v>
      </c>
    </row>
    <row r="281" spans="1:7" x14ac:dyDescent="0.15">
      <c r="A281" s="7" t="e">
        <f t="shared" si="18"/>
        <v>#VALUE!</v>
      </c>
      <c r="B281" s="8" t="e">
        <f t="shared" si="22"/>
        <v>#VALUE!</v>
      </c>
      <c r="C281" s="10" t="e">
        <f>SUM($B$24:B281)</f>
        <v>#VALUE!</v>
      </c>
      <c r="D281" s="10" t="e">
        <f t="shared" si="19"/>
        <v>#VALUE!</v>
      </c>
      <c r="E281" s="8" t="e">
        <f t="shared" si="20"/>
        <v>#VALUE!</v>
      </c>
      <c r="F281" s="10" t="e">
        <f>SUM($E$24:E281)</f>
        <v>#VALUE!</v>
      </c>
      <c r="G281" s="11" t="e">
        <f t="shared" si="21"/>
        <v>#VALUE!</v>
      </c>
    </row>
    <row r="282" spans="1:7" x14ac:dyDescent="0.15">
      <c r="A282" s="7" t="e">
        <f t="shared" si="18"/>
        <v>#VALUE!</v>
      </c>
      <c r="B282" s="8" t="e">
        <f t="shared" si="22"/>
        <v>#VALUE!</v>
      </c>
      <c r="C282" s="10" t="e">
        <f>SUM($B$24:B282)</f>
        <v>#VALUE!</v>
      </c>
      <c r="D282" s="10" t="e">
        <f t="shared" si="19"/>
        <v>#VALUE!</v>
      </c>
      <c r="E282" s="8" t="e">
        <f t="shared" si="20"/>
        <v>#VALUE!</v>
      </c>
      <c r="F282" s="10" t="e">
        <f>SUM($E$24:E282)</f>
        <v>#VALUE!</v>
      </c>
      <c r="G282" s="11" t="e">
        <f t="shared" si="21"/>
        <v>#VALUE!</v>
      </c>
    </row>
    <row r="283" spans="1:7" x14ac:dyDescent="0.15">
      <c r="A283" s="7" t="e">
        <f t="shared" si="18"/>
        <v>#VALUE!</v>
      </c>
      <c r="B283" s="8" t="e">
        <f t="shared" si="22"/>
        <v>#VALUE!</v>
      </c>
      <c r="C283" s="10" t="e">
        <f>SUM($B$24:B283)</f>
        <v>#VALUE!</v>
      </c>
      <c r="D283" s="10" t="e">
        <f t="shared" si="19"/>
        <v>#VALUE!</v>
      </c>
      <c r="E283" s="8" t="e">
        <f t="shared" si="20"/>
        <v>#VALUE!</v>
      </c>
      <c r="F283" s="10" t="e">
        <f>SUM($E$24:E283)</f>
        <v>#VALUE!</v>
      </c>
      <c r="G283" s="11" t="e">
        <f t="shared" si="21"/>
        <v>#VALUE!</v>
      </c>
    </row>
    <row r="284" spans="1:7" x14ac:dyDescent="0.15">
      <c r="A284" s="7" t="e">
        <f t="shared" si="18"/>
        <v>#VALUE!</v>
      </c>
      <c r="B284" s="8" t="e">
        <f t="shared" si="22"/>
        <v>#VALUE!</v>
      </c>
      <c r="C284" s="10" t="e">
        <f>SUM($B$24:B284)</f>
        <v>#VALUE!</v>
      </c>
      <c r="D284" s="10" t="e">
        <f t="shared" si="19"/>
        <v>#VALUE!</v>
      </c>
      <c r="E284" s="8" t="e">
        <f t="shared" si="20"/>
        <v>#VALUE!</v>
      </c>
      <c r="F284" s="10" t="e">
        <f>SUM($E$24:E284)</f>
        <v>#VALUE!</v>
      </c>
      <c r="G284" s="11" t="e">
        <f t="shared" si="21"/>
        <v>#VALUE!</v>
      </c>
    </row>
    <row r="285" spans="1:7" x14ac:dyDescent="0.15">
      <c r="A285" s="7" t="e">
        <f t="shared" si="18"/>
        <v>#VALUE!</v>
      </c>
      <c r="B285" s="8" t="e">
        <f t="shared" si="22"/>
        <v>#VALUE!</v>
      </c>
      <c r="C285" s="10" t="e">
        <f>SUM($B$24:B285)</f>
        <v>#VALUE!</v>
      </c>
      <c r="D285" s="10" t="e">
        <f t="shared" si="19"/>
        <v>#VALUE!</v>
      </c>
      <c r="E285" s="8" t="e">
        <f t="shared" si="20"/>
        <v>#VALUE!</v>
      </c>
      <c r="F285" s="10" t="e">
        <f>SUM($E$24:E285)</f>
        <v>#VALUE!</v>
      </c>
      <c r="G285" s="11" t="e">
        <f t="shared" si="21"/>
        <v>#VALUE!</v>
      </c>
    </row>
    <row r="286" spans="1:7" x14ac:dyDescent="0.15">
      <c r="A286" s="7" t="e">
        <f t="shared" si="18"/>
        <v>#VALUE!</v>
      </c>
      <c r="B286" s="8" t="e">
        <f t="shared" si="22"/>
        <v>#VALUE!</v>
      </c>
      <c r="C286" s="10" t="e">
        <f>SUM($B$24:B286)</f>
        <v>#VALUE!</v>
      </c>
      <c r="D286" s="10" t="e">
        <f t="shared" si="19"/>
        <v>#VALUE!</v>
      </c>
      <c r="E286" s="8" t="e">
        <f t="shared" si="20"/>
        <v>#VALUE!</v>
      </c>
      <c r="F286" s="10" t="e">
        <f>SUM($E$24:E286)</f>
        <v>#VALUE!</v>
      </c>
      <c r="G286" s="11" t="e">
        <f t="shared" si="21"/>
        <v>#VALUE!</v>
      </c>
    </row>
    <row r="287" spans="1:7" x14ac:dyDescent="0.15">
      <c r="A287" s="7" t="e">
        <f t="shared" si="18"/>
        <v>#VALUE!</v>
      </c>
      <c r="B287" s="8" t="e">
        <f t="shared" si="22"/>
        <v>#VALUE!</v>
      </c>
      <c r="C287" s="10" t="e">
        <f>SUM($B$24:B287)</f>
        <v>#VALUE!</v>
      </c>
      <c r="D287" s="10" t="e">
        <f t="shared" si="19"/>
        <v>#VALUE!</v>
      </c>
      <c r="E287" s="8" t="e">
        <f t="shared" si="20"/>
        <v>#VALUE!</v>
      </c>
      <c r="F287" s="10" t="e">
        <f>SUM($E$24:E287)</f>
        <v>#VALUE!</v>
      </c>
      <c r="G287" s="11" t="e">
        <f t="shared" si="21"/>
        <v>#VALUE!</v>
      </c>
    </row>
    <row r="288" spans="1:7" x14ac:dyDescent="0.15">
      <c r="A288" s="7" t="e">
        <f t="shared" si="18"/>
        <v>#VALUE!</v>
      </c>
      <c r="B288" s="8" t="e">
        <f t="shared" si="22"/>
        <v>#VALUE!</v>
      </c>
      <c r="C288" s="10" t="e">
        <f>SUM($B$24:B288)</f>
        <v>#VALUE!</v>
      </c>
      <c r="D288" s="10" t="e">
        <f t="shared" si="19"/>
        <v>#VALUE!</v>
      </c>
      <c r="E288" s="8" t="e">
        <f t="shared" si="20"/>
        <v>#VALUE!</v>
      </c>
      <c r="F288" s="10" t="e">
        <f>SUM($E$24:E288)</f>
        <v>#VALUE!</v>
      </c>
      <c r="G288" s="11" t="e">
        <f t="shared" si="21"/>
        <v>#VALUE!</v>
      </c>
    </row>
    <row r="289" spans="1:7" x14ac:dyDescent="0.15">
      <c r="A289" s="7" t="e">
        <f t="shared" ref="A289:A324" si="23">A288-$B$7*0.01</f>
        <v>#VALUE!</v>
      </c>
      <c r="B289" s="8" t="e">
        <f t="shared" si="22"/>
        <v>#VALUE!</v>
      </c>
      <c r="C289" s="10" t="e">
        <f>SUM($B$24:B289)</f>
        <v>#VALUE!</v>
      </c>
      <c r="D289" s="10" t="e">
        <f t="shared" ref="D289:D324" si="24">$D$24-C289</f>
        <v>#VALUE!</v>
      </c>
      <c r="E289" s="8" t="e">
        <f t="shared" ref="E289:E324" si="25">A289*$B$4/25</f>
        <v>#VALUE!</v>
      </c>
      <c r="F289" s="10" t="e">
        <f>SUM($E$24:E289)</f>
        <v>#VALUE!</v>
      </c>
      <c r="G289" s="11" t="e">
        <f t="shared" ref="G289:G324" si="26">D289/F289</f>
        <v>#VALUE!</v>
      </c>
    </row>
    <row r="290" spans="1:7" x14ac:dyDescent="0.15">
      <c r="A290" s="7" t="e">
        <f t="shared" si="23"/>
        <v>#VALUE!</v>
      </c>
      <c r="B290" s="8" t="e">
        <f t="shared" si="22"/>
        <v>#VALUE!</v>
      </c>
      <c r="C290" s="10" t="e">
        <f>SUM($B$24:B290)</f>
        <v>#VALUE!</v>
      </c>
      <c r="D290" s="10" t="e">
        <f t="shared" si="24"/>
        <v>#VALUE!</v>
      </c>
      <c r="E290" s="8" t="e">
        <f t="shared" si="25"/>
        <v>#VALUE!</v>
      </c>
      <c r="F290" s="10" t="e">
        <f>SUM($E$24:E290)</f>
        <v>#VALUE!</v>
      </c>
      <c r="G290" s="11" t="e">
        <f t="shared" si="26"/>
        <v>#VALUE!</v>
      </c>
    </row>
    <row r="291" spans="1:7" x14ac:dyDescent="0.15">
      <c r="A291" s="7" t="e">
        <f t="shared" si="23"/>
        <v>#VALUE!</v>
      </c>
      <c r="B291" s="8" t="e">
        <f t="shared" si="22"/>
        <v>#VALUE!</v>
      </c>
      <c r="C291" s="10" t="e">
        <f>SUM($B$24:B291)</f>
        <v>#VALUE!</v>
      </c>
      <c r="D291" s="10" t="e">
        <f t="shared" si="24"/>
        <v>#VALUE!</v>
      </c>
      <c r="E291" s="8" t="e">
        <f t="shared" si="25"/>
        <v>#VALUE!</v>
      </c>
      <c r="F291" s="10" t="e">
        <f>SUM($E$24:E291)</f>
        <v>#VALUE!</v>
      </c>
      <c r="G291" s="11" t="e">
        <f t="shared" si="26"/>
        <v>#VALUE!</v>
      </c>
    </row>
    <row r="292" spans="1:7" x14ac:dyDescent="0.15">
      <c r="A292" s="7" t="e">
        <f t="shared" si="23"/>
        <v>#VALUE!</v>
      </c>
      <c r="B292" s="8" t="e">
        <f t="shared" si="22"/>
        <v>#VALUE!</v>
      </c>
      <c r="C292" s="10" t="e">
        <f>SUM($B$24:B292)</f>
        <v>#VALUE!</v>
      </c>
      <c r="D292" s="10" t="e">
        <f t="shared" si="24"/>
        <v>#VALUE!</v>
      </c>
      <c r="E292" s="8" t="e">
        <f t="shared" si="25"/>
        <v>#VALUE!</v>
      </c>
      <c r="F292" s="10" t="e">
        <f>SUM($E$24:E292)</f>
        <v>#VALUE!</v>
      </c>
      <c r="G292" s="11" t="e">
        <f t="shared" si="26"/>
        <v>#VALUE!</v>
      </c>
    </row>
    <row r="293" spans="1:7" x14ac:dyDescent="0.15">
      <c r="A293" s="7" t="e">
        <f t="shared" si="23"/>
        <v>#VALUE!</v>
      </c>
      <c r="B293" s="8" t="e">
        <f t="shared" si="22"/>
        <v>#VALUE!</v>
      </c>
      <c r="C293" s="10" t="e">
        <f>SUM($B$24:B293)</f>
        <v>#VALUE!</v>
      </c>
      <c r="D293" s="10" t="e">
        <f t="shared" si="24"/>
        <v>#VALUE!</v>
      </c>
      <c r="E293" s="8" t="e">
        <f t="shared" si="25"/>
        <v>#VALUE!</v>
      </c>
      <c r="F293" s="10" t="e">
        <f>SUM($E$24:E293)</f>
        <v>#VALUE!</v>
      </c>
      <c r="G293" s="11" t="e">
        <f t="shared" si="26"/>
        <v>#VALUE!</v>
      </c>
    </row>
    <row r="294" spans="1:7" x14ac:dyDescent="0.15">
      <c r="A294" s="7" t="e">
        <f t="shared" si="23"/>
        <v>#VALUE!</v>
      </c>
      <c r="B294" s="8" t="e">
        <f t="shared" si="22"/>
        <v>#VALUE!</v>
      </c>
      <c r="C294" s="10" t="e">
        <f>SUM($B$24:B294)</f>
        <v>#VALUE!</v>
      </c>
      <c r="D294" s="10" t="e">
        <f t="shared" si="24"/>
        <v>#VALUE!</v>
      </c>
      <c r="E294" s="8" t="e">
        <f t="shared" si="25"/>
        <v>#VALUE!</v>
      </c>
      <c r="F294" s="10" t="e">
        <f>SUM($E$24:E294)</f>
        <v>#VALUE!</v>
      </c>
      <c r="G294" s="11" t="e">
        <f t="shared" si="26"/>
        <v>#VALUE!</v>
      </c>
    </row>
    <row r="295" spans="1:7" x14ac:dyDescent="0.15">
      <c r="A295" s="7" t="e">
        <f t="shared" si="23"/>
        <v>#VALUE!</v>
      </c>
      <c r="B295" s="8" t="e">
        <f t="shared" si="22"/>
        <v>#VALUE!</v>
      </c>
      <c r="C295" s="10" t="e">
        <f>SUM($B$24:B295)</f>
        <v>#VALUE!</v>
      </c>
      <c r="D295" s="10" t="e">
        <f t="shared" si="24"/>
        <v>#VALUE!</v>
      </c>
      <c r="E295" s="8" t="e">
        <f t="shared" si="25"/>
        <v>#VALUE!</v>
      </c>
      <c r="F295" s="10" t="e">
        <f>SUM($E$24:E295)</f>
        <v>#VALUE!</v>
      </c>
      <c r="G295" s="11" t="e">
        <f t="shared" si="26"/>
        <v>#VALUE!</v>
      </c>
    </row>
    <row r="296" spans="1:7" x14ac:dyDescent="0.15">
      <c r="A296" s="7" t="e">
        <f t="shared" si="23"/>
        <v>#VALUE!</v>
      </c>
      <c r="B296" s="8" t="e">
        <f t="shared" si="22"/>
        <v>#VALUE!</v>
      </c>
      <c r="C296" s="10" t="e">
        <f>SUM($B$24:B296)</f>
        <v>#VALUE!</v>
      </c>
      <c r="D296" s="10" t="e">
        <f t="shared" si="24"/>
        <v>#VALUE!</v>
      </c>
      <c r="E296" s="8" t="e">
        <f t="shared" si="25"/>
        <v>#VALUE!</v>
      </c>
      <c r="F296" s="10" t="e">
        <f>SUM($E$24:E296)</f>
        <v>#VALUE!</v>
      </c>
      <c r="G296" s="11" t="e">
        <f t="shared" si="26"/>
        <v>#VALUE!</v>
      </c>
    </row>
    <row r="297" spans="1:7" x14ac:dyDescent="0.15">
      <c r="A297" s="7" t="e">
        <f t="shared" si="23"/>
        <v>#VALUE!</v>
      </c>
      <c r="B297" s="8" t="e">
        <f t="shared" si="22"/>
        <v>#VALUE!</v>
      </c>
      <c r="C297" s="10" t="e">
        <f>SUM($B$24:B297)</f>
        <v>#VALUE!</v>
      </c>
      <c r="D297" s="10" t="e">
        <f t="shared" si="24"/>
        <v>#VALUE!</v>
      </c>
      <c r="E297" s="8" t="e">
        <f t="shared" si="25"/>
        <v>#VALUE!</v>
      </c>
      <c r="F297" s="10" t="e">
        <f>SUM($E$24:E297)</f>
        <v>#VALUE!</v>
      </c>
      <c r="G297" s="11" t="e">
        <f t="shared" si="26"/>
        <v>#VALUE!</v>
      </c>
    </row>
    <row r="298" spans="1:7" x14ac:dyDescent="0.15">
      <c r="A298" s="7" t="e">
        <f t="shared" si="23"/>
        <v>#VALUE!</v>
      </c>
      <c r="B298" s="8" t="e">
        <f t="shared" si="22"/>
        <v>#VALUE!</v>
      </c>
      <c r="C298" s="10" t="e">
        <f>SUM($B$24:B298)</f>
        <v>#VALUE!</v>
      </c>
      <c r="D298" s="10" t="e">
        <f t="shared" si="24"/>
        <v>#VALUE!</v>
      </c>
      <c r="E298" s="8" t="e">
        <f t="shared" si="25"/>
        <v>#VALUE!</v>
      </c>
      <c r="F298" s="10" t="e">
        <f>SUM($E$24:E298)</f>
        <v>#VALUE!</v>
      </c>
      <c r="G298" s="11" t="e">
        <f t="shared" si="26"/>
        <v>#VALUE!</v>
      </c>
    </row>
    <row r="299" spans="1:7" x14ac:dyDescent="0.15">
      <c r="A299" s="7" t="e">
        <f t="shared" si="23"/>
        <v>#VALUE!</v>
      </c>
      <c r="B299" s="8" t="e">
        <f t="shared" si="22"/>
        <v>#VALUE!</v>
      </c>
      <c r="C299" s="10" t="e">
        <f>SUM($B$24:B299)</f>
        <v>#VALUE!</v>
      </c>
      <c r="D299" s="10" t="e">
        <f t="shared" si="24"/>
        <v>#VALUE!</v>
      </c>
      <c r="E299" s="8" t="e">
        <f t="shared" si="25"/>
        <v>#VALUE!</v>
      </c>
      <c r="F299" s="10" t="e">
        <f>SUM($E$24:E299)</f>
        <v>#VALUE!</v>
      </c>
      <c r="G299" s="11" t="e">
        <f t="shared" si="26"/>
        <v>#VALUE!</v>
      </c>
    </row>
    <row r="300" spans="1:7" x14ac:dyDescent="0.15">
      <c r="A300" s="7" t="e">
        <f t="shared" si="23"/>
        <v>#VALUE!</v>
      </c>
      <c r="B300" s="8" t="e">
        <f t="shared" si="22"/>
        <v>#VALUE!</v>
      </c>
      <c r="C300" s="10" t="e">
        <f>SUM($B$24:B300)</f>
        <v>#VALUE!</v>
      </c>
      <c r="D300" s="10" t="e">
        <f t="shared" si="24"/>
        <v>#VALUE!</v>
      </c>
      <c r="E300" s="8" t="e">
        <f t="shared" si="25"/>
        <v>#VALUE!</v>
      </c>
      <c r="F300" s="10" t="e">
        <f>SUM($E$24:E300)</f>
        <v>#VALUE!</v>
      </c>
      <c r="G300" s="11" t="e">
        <f t="shared" si="26"/>
        <v>#VALUE!</v>
      </c>
    </row>
    <row r="301" spans="1:7" x14ac:dyDescent="0.15">
      <c r="A301" s="7" t="e">
        <f t="shared" si="23"/>
        <v>#VALUE!</v>
      </c>
      <c r="B301" s="8" t="e">
        <f t="shared" si="22"/>
        <v>#VALUE!</v>
      </c>
      <c r="C301" s="10" t="e">
        <f>SUM($B$24:B301)</f>
        <v>#VALUE!</v>
      </c>
      <c r="D301" s="10" t="e">
        <f t="shared" si="24"/>
        <v>#VALUE!</v>
      </c>
      <c r="E301" s="8" t="e">
        <f t="shared" si="25"/>
        <v>#VALUE!</v>
      </c>
      <c r="F301" s="10" t="e">
        <f>SUM($E$24:E301)</f>
        <v>#VALUE!</v>
      </c>
      <c r="G301" s="11" t="e">
        <f t="shared" si="26"/>
        <v>#VALUE!</v>
      </c>
    </row>
    <row r="302" spans="1:7" x14ac:dyDescent="0.15">
      <c r="A302" s="7" t="e">
        <f t="shared" si="23"/>
        <v>#VALUE!</v>
      </c>
      <c r="B302" s="8" t="e">
        <f t="shared" si="22"/>
        <v>#VALUE!</v>
      </c>
      <c r="C302" s="10" t="e">
        <f>SUM($B$24:B302)</f>
        <v>#VALUE!</v>
      </c>
      <c r="D302" s="10" t="e">
        <f t="shared" si="24"/>
        <v>#VALUE!</v>
      </c>
      <c r="E302" s="8" t="e">
        <f t="shared" si="25"/>
        <v>#VALUE!</v>
      </c>
      <c r="F302" s="10" t="e">
        <f>SUM($E$24:E302)</f>
        <v>#VALUE!</v>
      </c>
      <c r="G302" s="11" t="e">
        <f t="shared" si="26"/>
        <v>#VALUE!</v>
      </c>
    </row>
    <row r="303" spans="1:7" x14ac:dyDescent="0.15">
      <c r="A303" s="7" t="e">
        <f t="shared" si="23"/>
        <v>#VALUE!</v>
      </c>
      <c r="B303" s="8" t="e">
        <f t="shared" si="22"/>
        <v>#VALUE!</v>
      </c>
      <c r="C303" s="10" t="e">
        <f>SUM($B$24:B303)</f>
        <v>#VALUE!</v>
      </c>
      <c r="D303" s="10" t="e">
        <f t="shared" si="24"/>
        <v>#VALUE!</v>
      </c>
      <c r="E303" s="8" t="e">
        <f t="shared" si="25"/>
        <v>#VALUE!</v>
      </c>
      <c r="F303" s="10" t="e">
        <f>SUM($E$24:E303)</f>
        <v>#VALUE!</v>
      </c>
      <c r="G303" s="11" t="e">
        <f t="shared" si="26"/>
        <v>#VALUE!</v>
      </c>
    </row>
    <row r="304" spans="1:7" x14ac:dyDescent="0.15">
      <c r="A304" s="7" t="e">
        <f t="shared" si="23"/>
        <v>#VALUE!</v>
      </c>
      <c r="B304" s="8" t="e">
        <f t="shared" ref="B304:B324" si="27">($A$24-A304)*$B$4</f>
        <v>#VALUE!</v>
      </c>
      <c r="C304" s="10" t="e">
        <f>SUM($B$24:B304)</f>
        <v>#VALUE!</v>
      </c>
      <c r="D304" s="10" t="e">
        <f t="shared" si="24"/>
        <v>#VALUE!</v>
      </c>
      <c r="E304" s="8" t="e">
        <f t="shared" si="25"/>
        <v>#VALUE!</v>
      </c>
      <c r="F304" s="10" t="e">
        <f>SUM($E$24:E304)</f>
        <v>#VALUE!</v>
      </c>
      <c r="G304" s="11" t="e">
        <f t="shared" si="26"/>
        <v>#VALUE!</v>
      </c>
    </row>
    <row r="305" spans="1:7" x14ac:dyDescent="0.15">
      <c r="A305" s="7" t="e">
        <f t="shared" si="23"/>
        <v>#VALUE!</v>
      </c>
      <c r="B305" s="8" t="e">
        <f t="shared" si="27"/>
        <v>#VALUE!</v>
      </c>
      <c r="C305" s="10" t="e">
        <f>SUM($B$24:B305)</f>
        <v>#VALUE!</v>
      </c>
      <c r="D305" s="10" t="e">
        <f t="shared" si="24"/>
        <v>#VALUE!</v>
      </c>
      <c r="E305" s="8" t="e">
        <f t="shared" si="25"/>
        <v>#VALUE!</v>
      </c>
      <c r="F305" s="10" t="e">
        <f>SUM($E$24:E305)</f>
        <v>#VALUE!</v>
      </c>
      <c r="G305" s="11" t="e">
        <f t="shared" si="26"/>
        <v>#VALUE!</v>
      </c>
    </row>
    <row r="306" spans="1:7" x14ac:dyDescent="0.15">
      <c r="A306" s="7" t="e">
        <f t="shared" si="23"/>
        <v>#VALUE!</v>
      </c>
      <c r="B306" s="8" t="e">
        <f t="shared" si="27"/>
        <v>#VALUE!</v>
      </c>
      <c r="C306" s="10" t="e">
        <f>SUM($B$24:B306)</f>
        <v>#VALUE!</v>
      </c>
      <c r="D306" s="10" t="e">
        <f t="shared" si="24"/>
        <v>#VALUE!</v>
      </c>
      <c r="E306" s="8" t="e">
        <f t="shared" si="25"/>
        <v>#VALUE!</v>
      </c>
      <c r="F306" s="10" t="e">
        <f>SUM($E$24:E306)</f>
        <v>#VALUE!</v>
      </c>
      <c r="G306" s="11" t="e">
        <f t="shared" si="26"/>
        <v>#VALUE!</v>
      </c>
    </row>
    <row r="307" spans="1:7" x14ac:dyDescent="0.15">
      <c r="A307" s="7" t="e">
        <f t="shared" si="23"/>
        <v>#VALUE!</v>
      </c>
      <c r="B307" s="8" t="e">
        <f t="shared" si="27"/>
        <v>#VALUE!</v>
      </c>
      <c r="C307" s="10" t="e">
        <f>SUM($B$24:B307)</f>
        <v>#VALUE!</v>
      </c>
      <c r="D307" s="10" t="e">
        <f t="shared" si="24"/>
        <v>#VALUE!</v>
      </c>
      <c r="E307" s="8" t="e">
        <f t="shared" si="25"/>
        <v>#VALUE!</v>
      </c>
      <c r="F307" s="10" t="e">
        <f>SUM($E$24:E307)</f>
        <v>#VALUE!</v>
      </c>
      <c r="G307" s="11" t="e">
        <f t="shared" si="26"/>
        <v>#VALUE!</v>
      </c>
    </row>
    <row r="308" spans="1:7" x14ac:dyDescent="0.15">
      <c r="A308" s="7" t="e">
        <f t="shared" si="23"/>
        <v>#VALUE!</v>
      </c>
      <c r="B308" s="8" t="e">
        <f t="shared" si="27"/>
        <v>#VALUE!</v>
      </c>
      <c r="C308" s="10" t="e">
        <f>SUM($B$24:B308)</f>
        <v>#VALUE!</v>
      </c>
      <c r="D308" s="10" t="e">
        <f t="shared" si="24"/>
        <v>#VALUE!</v>
      </c>
      <c r="E308" s="8" t="e">
        <f t="shared" si="25"/>
        <v>#VALUE!</v>
      </c>
      <c r="F308" s="10" t="e">
        <f>SUM($E$24:E308)</f>
        <v>#VALUE!</v>
      </c>
      <c r="G308" s="11" t="e">
        <f t="shared" si="26"/>
        <v>#VALUE!</v>
      </c>
    </row>
    <row r="309" spans="1:7" x14ac:dyDescent="0.15">
      <c r="A309" s="7" t="e">
        <f t="shared" si="23"/>
        <v>#VALUE!</v>
      </c>
      <c r="B309" s="8" t="e">
        <f t="shared" si="27"/>
        <v>#VALUE!</v>
      </c>
      <c r="C309" s="10" t="e">
        <f>SUM($B$24:B309)</f>
        <v>#VALUE!</v>
      </c>
      <c r="D309" s="10" t="e">
        <f t="shared" si="24"/>
        <v>#VALUE!</v>
      </c>
      <c r="E309" s="8" t="e">
        <f t="shared" si="25"/>
        <v>#VALUE!</v>
      </c>
      <c r="F309" s="10" t="e">
        <f>SUM($E$24:E309)</f>
        <v>#VALUE!</v>
      </c>
      <c r="G309" s="11" t="e">
        <f t="shared" si="26"/>
        <v>#VALUE!</v>
      </c>
    </row>
    <row r="310" spans="1:7" x14ac:dyDescent="0.15">
      <c r="A310" s="7" t="e">
        <f t="shared" si="23"/>
        <v>#VALUE!</v>
      </c>
      <c r="B310" s="8" t="e">
        <f t="shared" si="27"/>
        <v>#VALUE!</v>
      </c>
      <c r="C310" s="10" t="e">
        <f>SUM($B$24:B310)</f>
        <v>#VALUE!</v>
      </c>
      <c r="D310" s="10" t="e">
        <f t="shared" si="24"/>
        <v>#VALUE!</v>
      </c>
      <c r="E310" s="8" t="e">
        <f t="shared" si="25"/>
        <v>#VALUE!</v>
      </c>
      <c r="F310" s="10" t="e">
        <f>SUM($E$24:E310)</f>
        <v>#VALUE!</v>
      </c>
      <c r="G310" s="11" t="e">
        <f t="shared" si="26"/>
        <v>#VALUE!</v>
      </c>
    </row>
    <row r="311" spans="1:7" x14ac:dyDescent="0.15">
      <c r="A311" s="7" t="e">
        <f t="shared" si="23"/>
        <v>#VALUE!</v>
      </c>
      <c r="B311" s="8" t="e">
        <f t="shared" si="27"/>
        <v>#VALUE!</v>
      </c>
      <c r="C311" s="10" t="e">
        <f>SUM($B$24:B311)</f>
        <v>#VALUE!</v>
      </c>
      <c r="D311" s="10" t="e">
        <f t="shared" si="24"/>
        <v>#VALUE!</v>
      </c>
      <c r="E311" s="8" t="e">
        <f t="shared" si="25"/>
        <v>#VALUE!</v>
      </c>
      <c r="F311" s="10" t="e">
        <f>SUM($E$24:E311)</f>
        <v>#VALUE!</v>
      </c>
      <c r="G311" s="11" t="e">
        <f t="shared" si="26"/>
        <v>#VALUE!</v>
      </c>
    </row>
    <row r="312" spans="1:7" x14ac:dyDescent="0.15">
      <c r="A312" s="7" t="e">
        <f t="shared" si="23"/>
        <v>#VALUE!</v>
      </c>
      <c r="B312" s="8" t="e">
        <f t="shared" si="27"/>
        <v>#VALUE!</v>
      </c>
      <c r="C312" s="10" t="e">
        <f>SUM($B$24:B312)</f>
        <v>#VALUE!</v>
      </c>
      <c r="D312" s="10" t="e">
        <f t="shared" si="24"/>
        <v>#VALUE!</v>
      </c>
      <c r="E312" s="8" t="e">
        <f t="shared" si="25"/>
        <v>#VALUE!</v>
      </c>
      <c r="F312" s="10" t="e">
        <f>SUM($E$24:E312)</f>
        <v>#VALUE!</v>
      </c>
      <c r="G312" s="11" t="e">
        <f t="shared" si="26"/>
        <v>#VALUE!</v>
      </c>
    </row>
    <row r="313" spans="1:7" x14ac:dyDescent="0.15">
      <c r="A313" s="7" t="e">
        <f t="shared" si="23"/>
        <v>#VALUE!</v>
      </c>
      <c r="B313" s="8" t="e">
        <f t="shared" si="27"/>
        <v>#VALUE!</v>
      </c>
      <c r="C313" s="10" t="e">
        <f>SUM($B$24:B313)</f>
        <v>#VALUE!</v>
      </c>
      <c r="D313" s="10" t="e">
        <f t="shared" si="24"/>
        <v>#VALUE!</v>
      </c>
      <c r="E313" s="8" t="e">
        <f t="shared" si="25"/>
        <v>#VALUE!</v>
      </c>
      <c r="F313" s="10" t="e">
        <f>SUM($E$24:E313)</f>
        <v>#VALUE!</v>
      </c>
      <c r="G313" s="11" t="e">
        <f t="shared" si="26"/>
        <v>#VALUE!</v>
      </c>
    </row>
    <row r="314" spans="1:7" x14ac:dyDescent="0.15">
      <c r="A314" s="7" t="e">
        <f t="shared" si="23"/>
        <v>#VALUE!</v>
      </c>
      <c r="B314" s="8" t="e">
        <f t="shared" si="27"/>
        <v>#VALUE!</v>
      </c>
      <c r="C314" s="10" t="e">
        <f>SUM($B$24:B314)</f>
        <v>#VALUE!</v>
      </c>
      <c r="D314" s="10" t="e">
        <f t="shared" si="24"/>
        <v>#VALUE!</v>
      </c>
      <c r="E314" s="8" t="e">
        <f t="shared" si="25"/>
        <v>#VALUE!</v>
      </c>
      <c r="F314" s="10" t="e">
        <f>SUM($E$24:E314)</f>
        <v>#VALUE!</v>
      </c>
      <c r="G314" s="11" t="e">
        <f t="shared" si="26"/>
        <v>#VALUE!</v>
      </c>
    </row>
    <row r="315" spans="1:7" x14ac:dyDescent="0.15">
      <c r="A315" s="7" t="e">
        <f t="shared" si="23"/>
        <v>#VALUE!</v>
      </c>
      <c r="B315" s="8" t="e">
        <f t="shared" si="27"/>
        <v>#VALUE!</v>
      </c>
      <c r="C315" s="10" t="e">
        <f>SUM($B$24:B315)</f>
        <v>#VALUE!</v>
      </c>
      <c r="D315" s="10" t="e">
        <f t="shared" si="24"/>
        <v>#VALUE!</v>
      </c>
      <c r="E315" s="8" t="e">
        <f t="shared" si="25"/>
        <v>#VALUE!</v>
      </c>
      <c r="F315" s="10" t="e">
        <f>SUM($E$24:E315)</f>
        <v>#VALUE!</v>
      </c>
      <c r="G315" s="11" t="e">
        <f t="shared" si="26"/>
        <v>#VALUE!</v>
      </c>
    </row>
    <row r="316" spans="1:7" x14ac:dyDescent="0.15">
      <c r="A316" s="7" t="e">
        <f t="shared" si="23"/>
        <v>#VALUE!</v>
      </c>
      <c r="B316" s="8" t="e">
        <f t="shared" si="27"/>
        <v>#VALUE!</v>
      </c>
      <c r="C316" s="10" t="e">
        <f>SUM($B$24:B316)</f>
        <v>#VALUE!</v>
      </c>
      <c r="D316" s="10" t="e">
        <f t="shared" si="24"/>
        <v>#VALUE!</v>
      </c>
      <c r="E316" s="8" t="e">
        <f t="shared" si="25"/>
        <v>#VALUE!</v>
      </c>
      <c r="F316" s="10" t="e">
        <f>SUM($E$24:E316)</f>
        <v>#VALUE!</v>
      </c>
      <c r="G316" s="11" t="e">
        <f t="shared" si="26"/>
        <v>#VALUE!</v>
      </c>
    </row>
    <row r="317" spans="1:7" x14ac:dyDescent="0.15">
      <c r="A317" s="7" t="e">
        <f t="shared" si="23"/>
        <v>#VALUE!</v>
      </c>
      <c r="B317" s="8" t="e">
        <f t="shared" si="27"/>
        <v>#VALUE!</v>
      </c>
      <c r="C317" s="10" t="e">
        <f>SUM($B$24:B317)</f>
        <v>#VALUE!</v>
      </c>
      <c r="D317" s="10" t="e">
        <f t="shared" si="24"/>
        <v>#VALUE!</v>
      </c>
      <c r="E317" s="8" t="e">
        <f t="shared" si="25"/>
        <v>#VALUE!</v>
      </c>
      <c r="F317" s="10" t="e">
        <f>SUM($E$24:E317)</f>
        <v>#VALUE!</v>
      </c>
      <c r="G317" s="11" t="e">
        <f t="shared" si="26"/>
        <v>#VALUE!</v>
      </c>
    </row>
    <row r="318" spans="1:7" x14ac:dyDescent="0.15">
      <c r="A318" s="7" t="e">
        <f t="shared" si="23"/>
        <v>#VALUE!</v>
      </c>
      <c r="B318" s="8" t="e">
        <f t="shared" si="27"/>
        <v>#VALUE!</v>
      </c>
      <c r="C318" s="10" t="e">
        <f>SUM($B$24:B318)</f>
        <v>#VALUE!</v>
      </c>
      <c r="D318" s="10" t="e">
        <f t="shared" si="24"/>
        <v>#VALUE!</v>
      </c>
      <c r="E318" s="8" t="e">
        <f t="shared" si="25"/>
        <v>#VALUE!</v>
      </c>
      <c r="F318" s="10" t="e">
        <f>SUM($E$24:E318)</f>
        <v>#VALUE!</v>
      </c>
      <c r="G318" s="11" t="e">
        <f t="shared" si="26"/>
        <v>#VALUE!</v>
      </c>
    </row>
    <row r="319" spans="1:7" x14ac:dyDescent="0.15">
      <c r="A319" s="7" t="e">
        <f t="shared" si="23"/>
        <v>#VALUE!</v>
      </c>
      <c r="B319" s="8" t="e">
        <f t="shared" si="27"/>
        <v>#VALUE!</v>
      </c>
      <c r="C319" s="10" t="e">
        <f>SUM($B$24:B319)</f>
        <v>#VALUE!</v>
      </c>
      <c r="D319" s="10" t="e">
        <f t="shared" si="24"/>
        <v>#VALUE!</v>
      </c>
      <c r="E319" s="8" t="e">
        <f t="shared" si="25"/>
        <v>#VALUE!</v>
      </c>
      <c r="F319" s="10" t="e">
        <f>SUM($E$24:E319)</f>
        <v>#VALUE!</v>
      </c>
      <c r="G319" s="11" t="e">
        <f t="shared" si="26"/>
        <v>#VALUE!</v>
      </c>
    </row>
    <row r="320" spans="1:7" x14ac:dyDescent="0.15">
      <c r="A320" s="7" t="e">
        <f t="shared" si="23"/>
        <v>#VALUE!</v>
      </c>
      <c r="B320" s="8" t="e">
        <f t="shared" si="27"/>
        <v>#VALUE!</v>
      </c>
      <c r="C320" s="10" t="e">
        <f>SUM($B$24:B320)</f>
        <v>#VALUE!</v>
      </c>
      <c r="D320" s="10" t="e">
        <f t="shared" si="24"/>
        <v>#VALUE!</v>
      </c>
      <c r="E320" s="8" t="e">
        <f t="shared" si="25"/>
        <v>#VALUE!</v>
      </c>
      <c r="F320" s="10" t="e">
        <f>SUM($E$24:E320)</f>
        <v>#VALUE!</v>
      </c>
      <c r="G320" s="11" t="e">
        <f t="shared" si="26"/>
        <v>#VALUE!</v>
      </c>
    </row>
    <row r="321" spans="1:7" x14ac:dyDescent="0.15">
      <c r="A321" s="7" t="e">
        <f t="shared" si="23"/>
        <v>#VALUE!</v>
      </c>
      <c r="B321" s="8" t="e">
        <f t="shared" si="27"/>
        <v>#VALUE!</v>
      </c>
      <c r="C321" s="10" t="e">
        <f>SUM($B$24:B321)</f>
        <v>#VALUE!</v>
      </c>
      <c r="D321" s="10" t="e">
        <f t="shared" si="24"/>
        <v>#VALUE!</v>
      </c>
      <c r="E321" s="8" t="e">
        <f t="shared" si="25"/>
        <v>#VALUE!</v>
      </c>
      <c r="F321" s="10" t="e">
        <f>SUM($E$24:E321)</f>
        <v>#VALUE!</v>
      </c>
      <c r="G321" s="11" t="e">
        <f t="shared" si="26"/>
        <v>#VALUE!</v>
      </c>
    </row>
    <row r="322" spans="1:7" x14ac:dyDescent="0.15">
      <c r="A322" s="7" t="e">
        <f t="shared" si="23"/>
        <v>#VALUE!</v>
      </c>
      <c r="B322" s="8" t="e">
        <f t="shared" si="27"/>
        <v>#VALUE!</v>
      </c>
      <c r="C322" s="10" t="e">
        <f>SUM($B$24:B322)</f>
        <v>#VALUE!</v>
      </c>
      <c r="D322" s="10" t="e">
        <f t="shared" si="24"/>
        <v>#VALUE!</v>
      </c>
      <c r="E322" s="8" t="e">
        <f t="shared" si="25"/>
        <v>#VALUE!</v>
      </c>
      <c r="F322" s="10" t="e">
        <f>SUM($E$24:E322)</f>
        <v>#VALUE!</v>
      </c>
      <c r="G322" s="11" t="e">
        <f t="shared" si="26"/>
        <v>#VALUE!</v>
      </c>
    </row>
    <row r="323" spans="1:7" x14ac:dyDescent="0.15">
      <c r="A323" s="7" t="e">
        <f t="shared" si="23"/>
        <v>#VALUE!</v>
      </c>
      <c r="B323" s="8" t="e">
        <f t="shared" si="27"/>
        <v>#VALUE!</v>
      </c>
      <c r="C323" s="10" t="e">
        <f>SUM($B$24:B323)</f>
        <v>#VALUE!</v>
      </c>
      <c r="D323" s="10" t="e">
        <f t="shared" si="24"/>
        <v>#VALUE!</v>
      </c>
      <c r="E323" s="8" t="e">
        <f t="shared" si="25"/>
        <v>#VALUE!</v>
      </c>
      <c r="F323" s="10" t="e">
        <f>SUM($E$24:E323)</f>
        <v>#VALUE!</v>
      </c>
      <c r="G323" s="11" t="e">
        <f t="shared" si="26"/>
        <v>#VALUE!</v>
      </c>
    </row>
    <row r="324" spans="1:7" x14ac:dyDescent="0.15">
      <c r="A324" s="7" t="e">
        <f t="shared" si="23"/>
        <v>#VALUE!</v>
      </c>
      <c r="B324" s="8" t="e">
        <f t="shared" si="27"/>
        <v>#VALUE!</v>
      </c>
      <c r="C324" s="10" t="e">
        <f>SUM($B$24:B324)</f>
        <v>#VALUE!</v>
      </c>
      <c r="D324" s="10" t="e">
        <f t="shared" si="24"/>
        <v>#VALUE!</v>
      </c>
      <c r="E324" s="8" t="e">
        <f t="shared" si="25"/>
        <v>#VALUE!</v>
      </c>
      <c r="F324" s="10" t="e">
        <f>SUM($E$24:E324)</f>
        <v>#VALUE!</v>
      </c>
      <c r="G324" s="11" t="e">
        <f t="shared" si="26"/>
        <v>#VALUE!</v>
      </c>
    </row>
  </sheetData>
  <sheetProtection sheet="1" objects="1" scenarios="1"/>
  <mergeCells count="2">
    <mergeCell ref="A1:G1"/>
    <mergeCell ref="A19:G19"/>
  </mergeCells>
  <phoneticPr fontId="1"/>
  <conditionalFormatting sqref="B4:B8">
    <cfRule type="cellIs" dxfId="1" priority="1" operator="equal">
      <formula>" "</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563F-DB2E-4067-94BF-6B172F6F3F59}">
  <dimension ref="A1:H324"/>
  <sheetViews>
    <sheetView zoomScaleNormal="100" workbookViewId="0">
      <selection sqref="A1:G1"/>
    </sheetView>
  </sheetViews>
  <sheetFormatPr defaultRowHeight="13.5" x14ac:dyDescent="0.15"/>
  <cols>
    <col min="1" max="1" width="30.625" style="13" customWidth="1"/>
    <col min="2" max="7" width="17.625" style="13" customWidth="1"/>
    <col min="8" max="16384" width="9" style="13"/>
  </cols>
  <sheetData>
    <row r="1" spans="1:7" x14ac:dyDescent="0.15">
      <c r="A1" s="12" t="s">
        <v>6</v>
      </c>
      <c r="B1" s="12"/>
      <c r="C1" s="12"/>
      <c r="D1" s="12"/>
      <c r="E1" s="12"/>
      <c r="F1" s="12"/>
      <c r="G1" s="12"/>
    </row>
    <row r="2" spans="1:7" x14ac:dyDescent="0.15">
      <c r="A2" s="14"/>
    </row>
    <row r="3" spans="1:7" x14ac:dyDescent="0.15">
      <c r="A3" s="15" t="s">
        <v>11</v>
      </c>
    </row>
    <row r="4" spans="1:7" x14ac:dyDescent="0.15">
      <c r="A4" s="16" t="s">
        <v>4</v>
      </c>
      <c r="B4" s="26">
        <v>10000</v>
      </c>
    </row>
    <row r="5" spans="1:7" x14ac:dyDescent="0.15">
      <c r="A5" s="16" t="s">
        <v>5</v>
      </c>
      <c r="B5" s="26">
        <v>25</v>
      </c>
    </row>
    <row r="6" spans="1:7" x14ac:dyDescent="0.15">
      <c r="A6" s="17" t="s">
        <v>3</v>
      </c>
      <c r="B6" s="27">
        <v>95</v>
      </c>
    </row>
    <row r="7" spans="1:7" x14ac:dyDescent="0.15">
      <c r="A7" s="17" t="s">
        <v>7</v>
      </c>
      <c r="B7" s="26">
        <v>20</v>
      </c>
    </row>
    <row r="8" spans="1:7" x14ac:dyDescent="0.15">
      <c r="A8" s="17" t="s">
        <v>8</v>
      </c>
      <c r="B8" s="26">
        <v>6000000</v>
      </c>
    </row>
    <row r="10" spans="1:7" x14ac:dyDescent="0.15">
      <c r="A10" s="15" t="s">
        <v>14</v>
      </c>
    </row>
    <row r="11" spans="1:7" x14ac:dyDescent="0.15">
      <c r="A11" s="17" t="s">
        <v>21</v>
      </c>
      <c r="B11" s="1">
        <f>_xlfn.MINIFS(A24:A324,G24:G324,"&gt;=3")</f>
        <v>87.199999999999889</v>
      </c>
      <c r="C11" s="15" t="s">
        <v>12</v>
      </c>
    </row>
    <row r="12" spans="1:7" x14ac:dyDescent="0.15">
      <c r="A12" s="17" t="s">
        <v>22</v>
      </c>
      <c r="B12" s="2">
        <f>_xlfn.MINIFS(A24:A324,G24:G324,"&gt;=2.5")</f>
        <v>86.399999999999878</v>
      </c>
      <c r="C12" s="15"/>
    </row>
    <row r="13" spans="1:7" x14ac:dyDescent="0.15">
      <c r="A13" s="17" t="s">
        <v>23</v>
      </c>
      <c r="B13" s="3">
        <f>_xlfn.MINIFS(A24:A324,G24:G324,"&gt;=2")</f>
        <v>85.399999999999864</v>
      </c>
      <c r="C13" s="15" t="s">
        <v>27</v>
      </c>
    </row>
    <row r="14" spans="1:7" x14ac:dyDescent="0.15">
      <c r="A14" s="17" t="s">
        <v>24</v>
      </c>
      <c r="B14" s="4">
        <f>_xlfn.MINIFS(A24:A324,G24:G324,"&gt;=1.5")</f>
        <v>84.199999999999847</v>
      </c>
      <c r="C14" s="15"/>
    </row>
    <row r="15" spans="1:7" x14ac:dyDescent="0.15">
      <c r="A15" s="17" t="s">
        <v>25</v>
      </c>
      <c r="B15" s="5">
        <f>_xlfn.MINIFS(A24:A324,G24:G324,"&gt;=1")</f>
        <v>82.799999999999827</v>
      </c>
      <c r="C15" s="15" t="s">
        <v>28</v>
      </c>
    </row>
    <row r="16" spans="1:7" x14ac:dyDescent="0.15">
      <c r="A16" s="17" t="s">
        <v>26</v>
      </c>
      <c r="B16" s="6">
        <f>_xlfn.MINIFS(A24:A324,G24:G324,"&gt;=0.5")</f>
        <v>81.399999999999807</v>
      </c>
      <c r="C16" s="18" t="s">
        <v>13</v>
      </c>
    </row>
    <row r="17" spans="1:7" x14ac:dyDescent="0.15">
      <c r="A17" s="19"/>
      <c r="B17" s="20"/>
      <c r="C17" s="18"/>
    </row>
    <row r="19" spans="1:7" x14ac:dyDescent="0.15">
      <c r="A19" s="12" t="s">
        <v>15</v>
      </c>
      <c r="B19" s="12"/>
      <c r="C19" s="12"/>
      <c r="D19" s="12"/>
      <c r="E19" s="12"/>
      <c r="F19" s="12"/>
      <c r="G19" s="12"/>
    </row>
    <row r="20" spans="1:7" x14ac:dyDescent="0.15">
      <c r="A20" s="21"/>
      <c r="B20" s="21"/>
      <c r="C20" s="21"/>
      <c r="D20" s="21"/>
      <c r="E20" s="21"/>
      <c r="F20" s="21"/>
      <c r="G20" s="21"/>
    </row>
    <row r="21" spans="1:7" x14ac:dyDescent="0.15">
      <c r="A21" s="22" t="s">
        <v>16</v>
      </c>
      <c r="B21" s="21"/>
      <c r="C21" s="21"/>
      <c r="D21" s="21"/>
      <c r="E21" s="21"/>
      <c r="F21" s="21"/>
      <c r="G21" s="21"/>
    </row>
    <row r="22" spans="1:7" x14ac:dyDescent="0.15">
      <c r="A22" s="22"/>
      <c r="B22" s="21"/>
      <c r="C22" s="21"/>
      <c r="D22" s="21"/>
      <c r="E22" s="21"/>
      <c r="F22" s="21"/>
      <c r="G22" s="21"/>
    </row>
    <row r="23" spans="1:7" x14ac:dyDescent="0.15">
      <c r="A23" s="23" t="s">
        <v>20</v>
      </c>
      <c r="B23" s="23" t="s">
        <v>17</v>
      </c>
      <c r="C23" s="23" t="s">
        <v>18</v>
      </c>
      <c r="D23" s="24" t="s">
        <v>0</v>
      </c>
      <c r="E23" s="23" t="s">
        <v>19</v>
      </c>
      <c r="F23" s="23" t="s">
        <v>1</v>
      </c>
      <c r="G23" s="24" t="s">
        <v>2</v>
      </c>
    </row>
    <row r="24" spans="1:7" x14ac:dyDescent="0.15">
      <c r="A24" s="7">
        <f>B6</f>
        <v>95</v>
      </c>
      <c r="B24" s="8">
        <f>($A$24-A24)*$B$4</f>
        <v>0</v>
      </c>
      <c r="C24" s="8">
        <f>SUM($B$24:B24)</f>
        <v>0</v>
      </c>
      <c r="D24" s="8">
        <f>B8</f>
        <v>6000000</v>
      </c>
      <c r="E24" s="8">
        <f>A24*$B$4/25</f>
        <v>38000</v>
      </c>
      <c r="F24" s="8">
        <f>SUM($E$24:E24)</f>
        <v>38000</v>
      </c>
      <c r="G24" s="9">
        <f>D24/F24</f>
        <v>157.89473684210526</v>
      </c>
    </row>
    <row r="25" spans="1:7" x14ac:dyDescent="0.15">
      <c r="A25" s="7">
        <f t="shared" ref="A25:A89" si="0">A24-$B$7*0.01</f>
        <v>94.8</v>
      </c>
      <c r="B25" s="8">
        <f>($A$24-A25)*$B$4</f>
        <v>2000.0000000000284</v>
      </c>
      <c r="C25" s="8">
        <f>SUM($B$24:B25)</f>
        <v>2000.0000000000284</v>
      </c>
      <c r="D25" s="8">
        <f>$D$24-C25</f>
        <v>5998000</v>
      </c>
      <c r="E25" s="8">
        <f t="shared" ref="E25:E88" si="1">A25*$B$4/25</f>
        <v>37920</v>
      </c>
      <c r="F25" s="8">
        <f>SUM($E$24:E25)</f>
        <v>75920</v>
      </c>
      <c r="G25" s="9">
        <f>D25/F25</f>
        <v>79.004214963119068</v>
      </c>
    </row>
    <row r="26" spans="1:7" x14ac:dyDescent="0.15">
      <c r="A26" s="7">
        <f t="shared" si="0"/>
        <v>94.6</v>
      </c>
      <c r="B26" s="8">
        <f>($A$24-A26)*$B$4</f>
        <v>4000.0000000000568</v>
      </c>
      <c r="C26" s="8">
        <f>SUM($B$24:B26)</f>
        <v>6000.0000000000855</v>
      </c>
      <c r="D26" s="8">
        <f t="shared" ref="D26:D89" si="2">$D$24-C26</f>
        <v>5994000</v>
      </c>
      <c r="E26" s="8">
        <f t="shared" si="1"/>
        <v>37840</v>
      </c>
      <c r="F26" s="8">
        <f>SUM($E$24:E26)</f>
        <v>113760</v>
      </c>
      <c r="G26" s="9">
        <f t="shared" ref="G26:G89" si="3">D26/F26</f>
        <v>52.689873417721522</v>
      </c>
    </row>
    <row r="27" spans="1:7" x14ac:dyDescent="0.15">
      <c r="A27" s="7">
        <f t="shared" si="0"/>
        <v>94.399999999999991</v>
      </c>
      <c r="B27" s="8">
        <f>($A$24-A27)*$B$4</f>
        <v>6000.0000000000855</v>
      </c>
      <c r="C27" s="8">
        <f>SUM($B$24:B27)</f>
        <v>12000.000000000171</v>
      </c>
      <c r="D27" s="8">
        <f t="shared" si="2"/>
        <v>5988000</v>
      </c>
      <c r="E27" s="8">
        <f t="shared" si="1"/>
        <v>37759.999999999993</v>
      </c>
      <c r="F27" s="8">
        <f>SUM($E$24:E27)</f>
        <v>151520</v>
      </c>
      <c r="G27" s="9">
        <f t="shared" si="3"/>
        <v>39.519535374868006</v>
      </c>
    </row>
    <row r="28" spans="1:7" x14ac:dyDescent="0.15">
      <c r="A28" s="7">
        <f t="shared" si="0"/>
        <v>94.199999999999989</v>
      </c>
      <c r="B28" s="8">
        <f>($A$24-A28)*$B$4</f>
        <v>8000.0000000001137</v>
      </c>
      <c r="C28" s="8">
        <f>SUM($B$24:B28)</f>
        <v>20000.000000000284</v>
      </c>
      <c r="D28" s="8">
        <f t="shared" si="2"/>
        <v>5980000</v>
      </c>
      <c r="E28" s="8">
        <f t="shared" si="1"/>
        <v>37679.999999999993</v>
      </c>
      <c r="F28" s="8">
        <f>SUM($E$24:E28)</f>
        <v>189200</v>
      </c>
      <c r="G28" s="9">
        <f t="shared" si="3"/>
        <v>31.606765327695559</v>
      </c>
    </row>
    <row r="29" spans="1:7" x14ac:dyDescent="0.15">
      <c r="A29" s="7">
        <f t="shared" si="0"/>
        <v>93.999999999999986</v>
      </c>
      <c r="B29" s="8">
        <f>($A$24-A29)*$B$4</f>
        <v>10000.000000000142</v>
      </c>
      <c r="C29" s="8">
        <f>SUM($B$24:B29)</f>
        <v>30000.000000000426</v>
      </c>
      <c r="D29" s="8">
        <f t="shared" si="2"/>
        <v>5970000</v>
      </c>
      <c r="E29" s="8">
        <f t="shared" si="1"/>
        <v>37599.999999999993</v>
      </c>
      <c r="F29" s="8">
        <f>SUM($E$24:E29)</f>
        <v>226800</v>
      </c>
      <c r="G29" s="9">
        <f t="shared" si="3"/>
        <v>26.322751322751323</v>
      </c>
    </row>
    <row r="30" spans="1:7" x14ac:dyDescent="0.15">
      <c r="A30" s="7">
        <f t="shared" si="0"/>
        <v>93.799999999999983</v>
      </c>
      <c r="B30" s="8">
        <f>($A$24-A30)*$B$4</f>
        <v>12000.000000000171</v>
      </c>
      <c r="C30" s="8">
        <f>SUM($B$24:B30)</f>
        <v>42000.000000000597</v>
      </c>
      <c r="D30" s="8">
        <f t="shared" si="2"/>
        <v>5957999.9999999991</v>
      </c>
      <c r="E30" s="8">
        <f t="shared" si="1"/>
        <v>37519.999999999993</v>
      </c>
      <c r="F30" s="8">
        <f>SUM($E$24:E30)</f>
        <v>264320</v>
      </c>
      <c r="G30" s="9">
        <f t="shared" si="3"/>
        <v>22.540859564164645</v>
      </c>
    </row>
    <row r="31" spans="1:7" x14ac:dyDescent="0.15">
      <c r="A31" s="7">
        <f t="shared" si="0"/>
        <v>93.59999999999998</v>
      </c>
      <c r="B31" s="8">
        <f>($A$24-A31)*$B$4</f>
        <v>14000.000000000198</v>
      </c>
      <c r="C31" s="8">
        <f>SUM($B$24:B31)</f>
        <v>56000.000000000793</v>
      </c>
      <c r="D31" s="8">
        <f t="shared" si="2"/>
        <v>5943999.9999999991</v>
      </c>
      <c r="E31" s="8">
        <f t="shared" si="1"/>
        <v>37439.999999999993</v>
      </c>
      <c r="F31" s="8">
        <f>SUM($E$24:E31)</f>
        <v>301760</v>
      </c>
      <c r="G31" s="9">
        <f t="shared" si="3"/>
        <v>19.697773064687166</v>
      </c>
    </row>
    <row r="32" spans="1:7" x14ac:dyDescent="0.15">
      <c r="A32" s="7">
        <f t="shared" si="0"/>
        <v>93.399999999999977</v>
      </c>
      <c r="B32" s="8">
        <f>($A$24-A32)*$B$4</f>
        <v>16000.000000000227</v>
      </c>
      <c r="C32" s="8">
        <f>SUM($B$24:B32)</f>
        <v>72000.000000001019</v>
      </c>
      <c r="D32" s="8">
        <f t="shared" si="2"/>
        <v>5927999.9999999991</v>
      </c>
      <c r="E32" s="8">
        <f t="shared" si="1"/>
        <v>37359.999999999993</v>
      </c>
      <c r="F32" s="8">
        <f>SUM($E$24:E32)</f>
        <v>339120</v>
      </c>
      <c r="G32" s="9">
        <f t="shared" si="3"/>
        <v>17.480537862703464</v>
      </c>
    </row>
    <row r="33" spans="1:7" x14ac:dyDescent="0.15">
      <c r="A33" s="7">
        <f t="shared" si="0"/>
        <v>93.199999999999974</v>
      </c>
      <c r="B33" s="8">
        <f>($A$24-A33)*$B$4</f>
        <v>18000.000000000255</v>
      </c>
      <c r="C33" s="8">
        <f>SUM($B$24:B33)</f>
        <v>90000.000000001281</v>
      </c>
      <c r="D33" s="8">
        <f t="shared" si="2"/>
        <v>5909999.9999999991</v>
      </c>
      <c r="E33" s="8">
        <f t="shared" si="1"/>
        <v>37279.999999999993</v>
      </c>
      <c r="F33" s="8">
        <f>SUM($E$24:E33)</f>
        <v>376400</v>
      </c>
      <c r="G33" s="9">
        <f t="shared" si="3"/>
        <v>15.701381509032942</v>
      </c>
    </row>
    <row r="34" spans="1:7" x14ac:dyDescent="0.15">
      <c r="A34" s="7">
        <f t="shared" si="0"/>
        <v>92.999999999999972</v>
      </c>
      <c r="B34" s="8">
        <f>($A$24-A34)*$B$4</f>
        <v>20000.000000000284</v>
      </c>
      <c r="C34" s="8">
        <f>SUM($B$24:B34)</f>
        <v>110000.00000000157</v>
      </c>
      <c r="D34" s="8">
        <f t="shared" si="2"/>
        <v>5889999.9999999981</v>
      </c>
      <c r="E34" s="8">
        <f t="shared" si="1"/>
        <v>37199.999999999993</v>
      </c>
      <c r="F34" s="8">
        <f>SUM($E$24:E34)</f>
        <v>413600</v>
      </c>
      <c r="G34" s="9">
        <f t="shared" si="3"/>
        <v>14.240812379110247</v>
      </c>
    </row>
    <row r="35" spans="1:7" x14ac:dyDescent="0.15">
      <c r="A35" s="7">
        <f t="shared" si="0"/>
        <v>92.799999999999969</v>
      </c>
      <c r="B35" s="8">
        <f>($A$24-A35)*$B$4</f>
        <v>22000.000000000313</v>
      </c>
      <c r="C35" s="8">
        <f>SUM($B$24:B35)</f>
        <v>132000.00000000189</v>
      </c>
      <c r="D35" s="8">
        <f t="shared" si="2"/>
        <v>5867999.9999999981</v>
      </c>
      <c r="E35" s="8">
        <f t="shared" si="1"/>
        <v>37119.999999999985</v>
      </c>
      <c r="F35" s="8">
        <f>SUM($E$24:E35)</f>
        <v>450720</v>
      </c>
      <c r="G35" s="9">
        <f t="shared" si="3"/>
        <v>13.019169329073478</v>
      </c>
    </row>
    <row r="36" spans="1:7" x14ac:dyDescent="0.15">
      <c r="A36" s="7">
        <f t="shared" si="0"/>
        <v>92.599999999999966</v>
      </c>
      <c r="B36" s="8">
        <f>($A$24-A36)*$B$4</f>
        <v>24000.000000000342</v>
      </c>
      <c r="C36" s="8">
        <f>SUM($B$24:B36)</f>
        <v>156000.00000000224</v>
      </c>
      <c r="D36" s="8">
        <f t="shared" si="2"/>
        <v>5843999.9999999981</v>
      </c>
      <c r="E36" s="8">
        <f t="shared" si="1"/>
        <v>37039.999999999985</v>
      </c>
      <c r="F36" s="8">
        <f>SUM($E$24:E36)</f>
        <v>487760</v>
      </c>
      <c r="G36" s="9">
        <f t="shared" si="3"/>
        <v>11.981302279809739</v>
      </c>
    </row>
    <row r="37" spans="1:7" x14ac:dyDescent="0.15">
      <c r="A37" s="7">
        <f t="shared" si="0"/>
        <v>92.399999999999963</v>
      </c>
      <c r="B37" s="8">
        <f>($A$24-A37)*$B$4</f>
        <v>26000.000000000371</v>
      </c>
      <c r="C37" s="8">
        <f>SUM($B$24:B37)</f>
        <v>182000.00000000262</v>
      </c>
      <c r="D37" s="8">
        <f t="shared" si="2"/>
        <v>5817999.9999999972</v>
      </c>
      <c r="E37" s="8">
        <f t="shared" si="1"/>
        <v>36959.999999999985</v>
      </c>
      <c r="F37" s="8">
        <f>SUM($E$24:E37)</f>
        <v>524720</v>
      </c>
      <c r="G37" s="9">
        <f t="shared" si="3"/>
        <v>11.087818264979413</v>
      </c>
    </row>
    <row r="38" spans="1:7" x14ac:dyDescent="0.15">
      <c r="A38" s="7">
        <f t="shared" si="0"/>
        <v>92.19999999999996</v>
      </c>
      <c r="B38" s="8">
        <f>($A$24-A38)*$B$4</f>
        <v>28000.000000000397</v>
      </c>
      <c r="C38" s="8">
        <f>SUM($B$24:B38)</f>
        <v>210000.00000000303</v>
      </c>
      <c r="D38" s="8">
        <f t="shared" si="2"/>
        <v>5789999.9999999972</v>
      </c>
      <c r="E38" s="8">
        <f t="shared" si="1"/>
        <v>36879.999999999985</v>
      </c>
      <c r="F38" s="8">
        <f>SUM($E$24:E38)</f>
        <v>561600</v>
      </c>
      <c r="G38" s="9">
        <f t="shared" si="3"/>
        <v>10.309829059829054</v>
      </c>
    </row>
    <row r="39" spans="1:7" x14ac:dyDescent="0.15">
      <c r="A39" s="7">
        <f t="shared" si="0"/>
        <v>91.999999999999957</v>
      </c>
      <c r="B39" s="8">
        <f>($A$24-A39)*$B$4</f>
        <v>30000.000000000426</v>
      </c>
      <c r="C39" s="8">
        <f>SUM($B$24:B39)</f>
        <v>240000.00000000346</v>
      </c>
      <c r="D39" s="8">
        <f t="shared" si="2"/>
        <v>5759999.9999999963</v>
      </c>
      <c r="E39" s="8">
        <f t="shared" si="1"/>
        <v>36799.999999999978</v>
      </c>
      <c r="F39" s="8">
        <f>SUM($E$24:E39)</f>
        <v>598400</v>
      </c>
      <c r="G39" s="9">
        <f t="shared" si="3"/>
        <v>9.625668449197855</v>
      </c>
    </row>
    <row r="40" spans="1:7" x14ac:dyDescent="0.15">
      <c r="A40" s="7">
        <f t="shared" si="0"/>
        <v>91.799999999999955</v>
      </c>
      <c r="B40" s="8">
        <f>($A$24-A40)*$B$4</f>
        <v>32000.000000000455</v>
      </c>
      <c r="C40" s="8">
        <f>SUM($B$24:B40)</f>
        <v>272000.0000000039</v>
      </c>
      <c r="D40" s="8">
        <f t="shared" si="2"/>
        <v>5727999.9999999963</v>
      </c>
      <c r="E40" s="8">
        <f t="shared" si="1"/>
        <v>36719.999999999978</v>
      </c>
      <c r="F40" s="8">
        <f>SUM($E$24:E40)</f>
        <v>635120</v>
      </c>
      <c r="G40" s="9">
        <f t="shared" si="3"/>
        <v>9.0187681068144538</v>
      </c>
    </row>
    <row r="41" spans="1:7" x14ac:dyDescent="0.15">
      <c r="A41" s="7">
        <f t="shared" si="0"/>
        <v>91.599999999999952</v>
      </c>
      <c r="B41" s="8">
        <f>($A$24-A41)*$B$4</f>
        <v>34000.00000000048</v>
      </c>
      <c r="C41" s="8">
        <f>SUM($B$24:B41)</f>
        <v>306000.00000000437</v>
      </c>
      <c r="D41" s="8">
        <f t="shared" si="2"/>
        <v>5693999.9999999953</v>
      </c>
      <c r="E41" s="8">
        <f t="shared" si="1"/>
        <v>36639.999999999978</v>
      </c>
      <c r="F41" s="8">
        <f>SUM($E$24:E41)</f>
        <v>671760</v>
      </c>
      <c r="G41" s="9">
        <f t="shared" si="3"/>
        <v>8.4762415148267163</v>
      </c>
    </row>
    <row r="42" spans="1:7" x14ac:dyDescent="0.15">
      <c r="A42" s="7">
        <f t="shared" si="0"/>
        <v>91.399999999999949</v>
      </c>
      <c r="B42" s="8">
        <f>($A$24-A42)*$B$4</f>
        <v>36000.000000000509</v>
      </c>
      <c r="C42" s="8">
        <f>SUM($B$24:B42)</f>
        <v>342000.00000000489</v>
      </c>
      <c r="D42" s="8">
        <f t="shared" si="2"/>
        <v>5657999.9999999953</v>
      </c>
      <c r="E42" s="8">
        <f t="shared" si="1"/>
        <v>36559.999999999978</v>
      </c>
      <c r="F42" s="8">
        <f>SUM($E$24:E42)</f>
        <v>708320</v>
      </c>
      <c r="G42" s="9">
        <f t="shared" si="3"/>
        <v>7.9879150666365417</v>
      </c>
    </row>
    <row r="43" spans="1:7" x14ac:dyDescent="0.15">
      <c r="A43" s="7">
        <f t="shared" si="0"/>
        <v>91.199999999999946</v>
      </c>
      <c r="B43" s="8">
        <f>($A$24-A43)*$B$4</f>
        <v>38000.000000000538</v>
      </c>
      <c r="C43" s="8">
        <f>SUM($B$24:B43)</f>
        <v>380000.00000000541</v>
      </c>
      <c r="D43" s="8">
        <f t="shared" si="2"/>
        <v>5619999.9999999944</v>
      </c>
      <c r="E43" s="8">
        <f t="shared" si="1"/>
        <v>36479.999999999978</v>
      </c>
      <c r="F43" s="8">
        <f>SUM($E$24:E43)</f>
        <v>744800</v>
      </c>
      <c r="G43" s="9">
        <f t="shared" si="3"/>
        <v>7.5456498388829143</v>
      </c>
    </row>
    <row r="44" spans="1:7" x14ac:dyDescent="0.15">
      <c r="A44" s="7">
        <f t="shared" si="0"/>
        <v>90.999999999999943</v>
      </c>
      <c r="B44" s="8">
        <f>($A$24-A44)*$B$4</f>
        <v>40000.000000000568</v>
      </c>
      <c r="C44" s="8">
        <f>SUM($B$24:B44)</f>
        <v>420000.000000006</v>
      </c>
      <c r="D44" s="8">
        <f t="shared" si="2"/>
        <v>5579999.9999999944</v>
      </c>
      <c r="E44" s="8">
        <f t="shared" si="1"/>
        <v>36399.999999999978</v>
      </c>
      <c r="F44" s="8">
        <f>SUM($E$24:E44)</f>
        <v>781200</v>
      </c>
      <c r="G44" s="9">
        <f t="shared" si="3"/>
        <v>7.1428571428571361</v>
      </c>
    </row>
    <row r="45" spans="1:7" x14ac:dyDescent="0.15">
      <c r="A45" s="7">
        <f t="shared" si="0"/>
        <v>90.79999999999994</v>
      </c>
      <c r="B45" s="8">
        <f>($A$24-A45)*$B$4</f>
        <v>42000.000000000597</v>
      </c>
      <c r="C45" s="8">
        <f>SUM($B$24:B45)</f>
        <v>462000.00000000658</v>
      </c>
      <c r="D45" s="8">
        <f t="shared" si="2"/>
        <v>5537999.9999999935</v>
      </c>
      <c r="E45" s="8">
        <f t="shared" si="1"/>
        <v>36319.999999999978</v>
      </c>
      <c r="F45" s="8">
        <f>SUM($E$24:E45)</f>
        <v>817520</v>
      </c>
      <c r="G45" s="9">
        <f t="shared" si="3"/>
        <v>6.7741461982581388</v>
      </c>
    </row>
    <row r="46" spans="1:7" x14ac:dyDescent="0.15">
      <c r="A46" s="7">
        <f t="shared" si="0"/>
        <v>90.599999999999937</v>
      </c>
      <c r="B46" s="8">
        <f>($A$24-A46)*$B$4</f>
        <v>44000.000000000626</v>
      </c>
      <c r="C46" s="8">
        <f>SUM($B$24:B46)</f>
        <v>506000.00000000722</v>
      </c>
      <c r="D46" s="8">
        <f t="shared" si="2"/>
        <v>5493999.9999999925</v>
      </c>
      <c r="E46" s="8">
        <f t="shared" si="1"/>
        <v>36239.999999999978</v>
      </c>
      <c r="F46" s="8">
        <f>SUM($E$24:E46)</f>
        <v>853760</v>
      </c>
      <c r="G46" s="9">
        <f t="shared" si="3"/>
        <v>6.4350637181409205</v>
      </c>
    </row>
    <row r="47" spans="1:7" x14ac:dyDescent="0.15">
      <c r="A47" s="7">
        <f t="shared" si="0"/>
        <v>90.399999999999935</v>
      </c>
      <c r="B47" s="8">
        <f>($A$24-A47)*$B$4</f>
        <v>46000.000000000655</v>
      </c>
      <c r="C47" s="8">
        <f>SUM($B$24:B47)</f>
        <v>552000.00000000792</v>
      </c>
      <c r="D47" s="8">
        <f t="shared" si="2"/>
        <v>5447999.9999999925</v>
      </c>
      <c r="E47" s="8">
        <f t="shared" si="1"/>
        <v>36159.999999999971</v>
      </c>
      <c r="F47" s="8">
        <f>SUM($E$24:E47)</f>
        <v>889920</v>
      </c>
      <c r="G47" s="9">
        <f t="shared" si="3"/>
        <v>6.1218985976267444</v>
      </c>
    </row>
    <row r="48" spans="1:7" x14ac:dyDescent="0.15">
      <c r="A48" s="7">
        <f t="shared" si="0"/>
        <v>90.199999999999932</v>
      </c>
      <c r="B48" s="8">
        <f>($A$24-A48)*$B$4</f>
        <v>48000.000000000684</v>
      </c>
      <c r="C48" s="8">
        <f>SUM($B$24:B48)</f>
        <v>600000.00000000861</v>
      </c>
      <c r="D48" s="8">
        <f t="shared" si="2"/>
        <v>5399999.9999999916</v>
      </c>
      <c r="E48" s="8">
        <f t="shared" si="1"/>
        <v>36079.999999999971</v>
      </c>
      <c r="F48" s="8">
        <f>SUM($E$24:E48)</f>
        <v>926000</v>
      </c>
      <c r="G48" s="9">
        <f t="shared" si="3"/>
        <v>5.8315334773218055</v>
      </c>
    </row>
    <row r="49" spans="1:7" x14ac:dyDescent="0.15">
      <c r="A49" s="7">
        <f t="shared" si="0"/>
        <v>89.999999999999929</v>
      </c>
      <c r="B49" s="8">
        <f>($A$24-A49)*$B$4</f>
        <v>50000.000000000713</v>
      </c>
      <c r="C49" s="8">
        <f>SUM($B$24:B49)</f>
        <v>650000.00000000931</v>
      </c>
      <c r="D49" s="8">
        <f t="shared" si="2"/>
        <v>5349999.9999999907</v>
      </c>
      <c r="E49" s="8">
        <f t="shared" si="1"/>
        <v>35999.999999999971</v>
      </c>
      <c r="F49" s="8">
        <f>SUM($E$24:E49)</f>
        <v>962000</v>
      </c>
      <c r="G49" s="9">
        <f t="shared" si="3"/>
        <v>5.5613305613305517</v>
      </c>
    </row>
    <row r="50" spans="1:7" x14ac:dyDescent="0.15">
      <c r="A50" s="7">
        <f t="shared" si="0"/>
        <v>89.799999999999926</v>
      </c>
      <c r="B50" s="8">
        <f>($A$24-A50)*$B$4</f>
        <v>52000.000000000742</v>
      </c>
      <c r="C50" s="8">
        <f>SUM($B$24:B50)</f>
        <v>702000.00000001001</v>
      </c>
      <c r="D50" s="8">
        <f t="shared" si="2"/>
        <v>5297999.9999999898</v>
      </c>
      <c r="E50" s="8">
        <f t="shared" si="1"/>
        <v>35919.999999999971</v>
      </c>
      <c r="F50" s="8">
        <f>SUM($E$24:E50)</f>
        <v>997920</v>
      </c>
      <c r="G50" s="9">
        <f t="shared" si="3"/>
        <v>5.3090428090427988</v>
      </c>
    </row>
    <row r="51" spans="1:7" x14ac:dyDescent="0.15">
      <c r="A51" s="7">
        <f t="shared" si="0"/>
        <v>89.599999999999923</v>
      </c>
      <c r="B51" s="8">
        <f>($A$24-A51)*$B$4</f>
        <v>54000.000000000764</v>
      </c>
      <c r="C51" s="8">
        <f>SUM($B$24:B51)</f>
        <v>756000.00000001083</v>
      </c>
      <c r="D51" s="8">
        <f t="shared" si="2"/>
        <v>5243999.9999999888</v>
      </c>
      <c r="E51" s="8">
        <f t="shared" si="1"/>
        <v>35839.999999999971</v>
      </c>
      <c r="F51" s="8">
        <f>SUM($E$24:E51)</f>
        <v>1033760</v>
      </c>
      <c r="G51" s="9">
        <f t="shared" si="3"/>
        <v>5.0727441572511891</v>
      </c>
    </row>
    <row r="52" spans="1:7" x14ac:dyDescent="0.15">
      <c r="A52" s="7">
        <f t="shared" si="0"/>
        <v>89.39999999999992</v>
      </c>
      <c r="B52" s="8">
        <f>($A$24-A52)*$B$4</f>
        <v>56000.000000000793</v>
      </c>
      <c r="C52" s="8">
        <f>SUM($B$24:B52)</f>
        <v>812000.00000001164</v>
      </c>
      <c r="D52" s="8">
        <f t="shared" si="2"/>
        <v>5187999.9999999888</v>
      </c>
      <c r="E52" s="8">
        <f t="shared" si="1"/>
        <v>35759.999999999971</v>
      </c>
      <c r="F52" s="8">
        <f>SUM($E$24:E52)</f>
        <v>1069520</v>
      </c>
      <c r="G52" s="9">
        <f t="shared" si="3"/>
        <v>4.8507741790709744</v>
      </c>
    </row>
    <row r="53" spans="1:7" x14ac:dyDescent="0.15">
      <c r="A53" s="7">
        <f t="shared" si="0"/>
        <v>89.199999999999918</v>
      </c>
      <c r="B53" s="8">
        <f>($A$24-A53)*$B$4</f>
        <v>58000.000000000822</v>
      </c>
      <c r="C53" s="8">
        <f>SUM($B$24:B53)</f>
        <v>870000.00000001246</v>
      </c>
      <c r="D53" s="8">
        <f t="shared" si="2"/>
        <v>5129999.9999999879</v>
      </c>
      <c r="E53" s="8">
        <f t="shared" si="1"/>
        <v>35679.999999999971</v>
      </c>
      <c r="F53" s="8">
        <f>SUM($E$24:E53)</f>
        <v>1105200</v>
      </c>
      <c r="G53" s="9">
        <f t="shared" si="3"/>
        <v>4.6416938110749077</v>
      </c>
    </row>
    <row r="54" spans="1:7" x14ac:dyDescent="0.15">
      <c r="A54" s="7">
        <f t="shared" si="0"/>
        <v>88.999999999999915</v>
      </c>
      <c r="B54" s="8">
        <f>($A$24-A54)*$B$4</f>
        <v>60000.000000000851</v>
      </c>
      <c r="C54" s="8">
        <f>SUM($B$24:B54)</f>
        <v>930000.00000001327</v>
      </c>
      <c r="D54" s="8">
        <f t="shared" si="2"/>
        <v>5069999.999999987</v>
      </c>
      <c r="E54" s="8">
        <f t="shared" si="1"/>
        <v>35599.999999999971</v>
      </c>
      <c r="F54" s="8">
        <f>SUM($E$24:E54)</f>
        <v>1140800</v>
      </c>
      <c r="G54" s="9">
        <f t="shared" si="3"/>
        <v>4.4442496493688521</v>
      </c>
    </row>
    <row r="55" spans="1:7" x14ac:dyDescent="0.15">
      <c r="A55" s="7">
        <f t="shared" si="0"/>
        <v>88.799999999999912</v>
      </c>
      <c r="B55" s="8">
        <f>($A$24-A55)*$B$4</f>
        <v>62000.00000000088</v>
      </c>
      <c r="C55" s="8">
        <f>SUM($B$24:B55)</f>
        <v>992000.0000000142</v>
      </c>
      <c r="D55" s="8">
        <f t="shared" si="2"/>
        <v>5007999.999999986</v>
      </c>
      <c r="E55" s="8">
        <f t="shared" si="1"/>
        <v>35519.999999999964</v>
      </c>
      <c r="F55" s="8">
        <f>SUM($E$24:E55)</f>
        <v>1176320</v>
      </c>
      <c r="G55" s="9">
        <f t="shared" si="3"/>
        <v>4.2573449401523273</v>
      </c>
    </row>
    <row r="56" spans="1:7" x14ac:dyDescent="0.15">
      <c r="A56" s="7">
        <f t="shared" si="0"/>
        <v>88.599999999999909</v>
      </c>
      <c r="B56" s="8">
        <f>($A$24-A56)*$B$4</f>
        <v>64000.000000000909</v>
      </c>
      <c r="C56" s="8">
        <f>SUM($B$24:B56)</f>
        <v>1056000.0000000151</v>
      </c>
      <c r="D56" s="8">
        <f t="shared" si="2"/>
        <v>4943999.9999999851</v>
      </c>
      <c r="E56" s="8">
        <f t="shared" si="1"/>
        <v>35439.999999999964</v>
      </c>
      <c r="F56" s="8">
        <f>SUM($E$24:E56)</f>
        <v>1211760</v>
      </c>
      <c r="G56" s="9">
        <f t="shared" si="3"/>
        <v>4.0800158447217152</v>
      </c>
    </row>
    <row r="57" spans="1:7" x14ac:dyDescent="0.15">
      <c r="A57" s="7">
        <f t="shared" si="0"/>
        <v>88.399999999999906</v>
      </c>
      <c r="B57" s="8">
        <f>($A$24-A57)*$B$4</f>
        <v>66000.000000000931</v>
      </c>
      <c r="C57" s="8">
        <f>SUM($B$24:B57)</f>
        <v>1122000.0000000161</v>
      </c>
      <c r="D57" s="8">
        <f t="shared" si="2"/>
        <v>4877999.9999999842</v>
      </c>
      <c r="E57" s="8">
        <f t="shared" si="1"/>
        <v>35359.999999999964</v>
      </c>
      <c r="F57" s="8">
        <f>SUM($E$24:E57)</f>
        <v>1247120</v>
      </c>
      <c r="G57" s="9">
        <f t="shared" si="3"/>
        <v>3.9114118930014627</v>
      </c>
    </row>
    <row r="58" spans="1:7" x14ac:dyDescent="0.15">
      <c r="A58" s="7">
        <f t="shared" si="0"/>
        <v>88.199999999999903</v>
      </c>
      <c r="B58" s="8">
        <f>($A$24-A58)*$B$4</f>
        <v>68000.00000000096</v>
      </c>
      <c r="C58" s="8">
        <f>SUM($B$24:B58)</f>
        <v>1190000.000000017</v>
      </c>
      <c r="D58" s="8">
        <f t="shared" si="2"/>
        <v>4809999.9999999832</v>
      </c>
      <c r="E58" s="8">
        <f t="shared" si="1"/>
        <v>35279.999999999964</v>
      </c>
      <c r="F58" s="8">
        <f>SUM($E$24:E58)</f>
        <v>1282400</v>
      </c>
      <c r="G58" s="9">
        <f t="shared" si="3"/>
        <v>3.7507797878976787</v>
      </c>
    </row>
    <row r="59" spans="1:7" x14ac:dyDescent="0.15">
      <c r="A59" s="7">
        <f t="shared" si="0"/>
        <v>87.999999999999901</v>
      </c>
      <c r="B59" s="8">
        <f>($A$24-A59)*$B$4</f>
        <v>70000.00000000099</v>
      </c>
      <c r="C59" s="8">
        <f>SUM($B$24:B59)</f>
        <v>1260000.0000000179</v>
      </c>
      <c r="D59" s="8">
        <f t="shared" si="2"/>
        <v>4739999.9999999823</v>
      </c>
      <c r="E59" s="8">
        <f t="shared" si="1"/>
        <v>35199.999999999956</v>
      </c>
      <c r="F59" s="8">
        <f>SUM($E$24:E59)</f>
        <v>1317600</v>
      </c>
      <c r="G59" s="9">
        <f t="shared" si="3"/>
        <v>3.5974499089253054</v>
      </c>
    </row>
    <row r="60" spans="1:7" x14ac:dyDescent="0.15">
      <c r="A60" s="7">
        <f t="shared" si="0"/>
        <v>87.799999999999898</v>
      </c>
      <c r="B60" s="8">
        <f>($A$24-A60)*$B$4</f>
        <v>72000.000000001019</v>
      </c>
      <c r="C60" s="8">
        <f>SUM($B$24:B60)</f>
        <v>1332000.0000000189</v>
      </c>
      <c r="D60" s="8">
        <f t="shared" si="2"/>
        <v>4667999.9999999814</v>
      </c>
      <c r="E60" s="8">
        <f t="shared" si="1"/>
        <v>35119.999999999956</v>
      </c>
      <c r="F60" s="8">
        <f>SUM($E$24:E60)</f>
        <v>1352720</v>
      </c>
      <c r="G60" s="9">
        <f t="shared" si="3"/>
        <v>3.4508250044354938</v>
      </c>
    </row>
    <row r="61" spans="1:7" x14ac:dyDescent="0.15">
      <c r="A61" s="7">
        <f t="shared" si="0"/>
        <v>87.599999999999895</v>
      </c>
      <c r="B61" s="8">
        <f>($A$24-A61)*$B$4</f>
        <v>74000.000000001048</v>
      </c>
      <c r="C61" s="8">
        <f>SUM($B$24:B61)</f>
        <v>1406000.00000002</v>
      </c>
      <c r="D61" s="8">
        <f t="shared" si="2"/>
        <v>4593999.9999999795</v>
      </c>
      <c r="E61" s="8">
        <f t="shared" si="1"/>
        <v>35039.999999999956</v>
      </c>
      <c r="F61" s="8">
        <f>SUM($E$24:E61)</f>
        <v>1387760</v>
      </c>
      <c r="G61" s="9">
        <f t="shared" si="3"/>
        <v>3.3103706692799761</v>
      </c>
    </row>
    <row r="62" spans="1:7" x14ac:dyDescent="0.15">
      <c r="A62" s="7">
        <f t="shared" si="0"/>
        <v>87.399999999999892</v>
      </c>
      <c r="B62" s="8">
        <f>($A$24-A62)*$B$4</f>
        <v>76000.000000001077</v>
      </c>
      <c r="C62" s="8">
        <f>SUM($B$24:B62)</f>
        <v>1482000.0000000212</v>
      </c>
      <c r="D62" s="8">
        <f t="shared" si="2"/>
        <v>4517999.9999999786</v>
      </c>
      <c r="E62" s="8">
        <f t="shared" si="1"/>
        <v>34959.999999999956</v>
      </c>
      <c r="F62" s="8">
        <f>SUM($E$24:E62)</f>
        <v>1422720</v>
      </c>
      <c r="G62" s="9">
        <f t="shared" si="3"/>
        <v>3.1756072874493775</v>
      </c>
    </row>
    <row r="63" spans="1:7" x14ac:dyDescent="0.15">
      <c r="A63" s="7">
        <f t="shared" si="0"/>
        <v>87.199999999999889</v>
      </c>
      <c r="B63" s="8">
        <f>($A$24-A63)*$B$4</f>
        <v>78000.000000001106</v>
      </c>
      <c r="C63" s="8">
        <f>SUM($B$24:B63)</f>
        <v>1560000.0000000224</v>
      </c>
      <c r="D63" s="8">
        <f t="shared" si="2"/>
        <v>4439999.9999999776</v>
      </c>
      <c r="E63" s="8">
        <f t="shared" si="1"/>
        <v>34879.999999999956</v>
      </c>
      <c r="F63" s="8">
        <f>SUM($E$24:E63)</f>
        <v>1457600</v>
      </c>
      <c r="G63" s="9">
        <f t="shared" si="3"/>
        <v>3.0461031833150232</v>
      </c>
    </row>
    <row r="64" spans="1:7" x14ac:dyDescent="0.15">
      <c r="A64" s="7">
        <f t="shared" si="0"/>
        <v>86.999999999999886</v>
      </c>
      <c r="B64" s="8">
        <f>($A$24-A64)*$B$4</f>
        <v>80000.000000001135</v>
      </c>
      <c r="C64" s="8">
        <f>SUM($B$24:B64)</f>
        <v>1640000.0000000235</v>
      </c>
      <c r="D64" s="8">
        <f t="shared" si="2"/>
        <v>4359999.9999999767</v>
      </c>
      <c r="E64" s="8">
        <f t="shared" si="1"/>
        <v>34799.999999999956</v>
      </c>
      <c r="F64" s="8">
        <f>SUM($E$24:E64)</f>
        <v>1492400</v>
      </c>
      <c r="G64" s="9">
        <f t="shared" si="3"/>
        <v>2.9214687751272961</v>
      </c>
    </row>
    <row r="65" spans="1:7" x14ac:dyDescent="0.15">
      <c r="A65" s="7">
        <f t="shared" si="0"/>
        <v>86.799999999999883</v>
      </c>
      <c r="B65" s="8">
        <f>($A$24-A65)*$B$4</f>
        <v>82000.000000001164</v>
      </c>
      <c r="C65" s="8">
        <f>SUM($B$24:B65)</f>
        <v>1722000.0000000247</v>
      </c>
      <c r="D65" s="8">
        <f t="shared" si="2"/>
        <v>4277999.9999999758</v>
      </c>
      <c r="E65" s="8">
        <f t="shared" si="1"/>
        <v>34719.999999999956</v>
      </c>
      <c r="F65" s="8">
        <f>SUM($E$24:E65)</f>
        <v>1527120</v>
      </c>
      <c r="G65" s="9">
        <f t="shared" si="3"/>
        <v>2.8013515637277857</v>
      </c>
    </row>
    <row r="66" spans="1:7" x14ac:dyDescent="0.15">
      <c r="A66" s="7">
        <f t="shared" si="0"/>
        <v>86.599999999999881</v>
      </c>
      <c r="B66" s="8">
        <f>($A$24-A66)*$B$4</f>
        <v>84000.000000001193</v>
      </c>
      <c r="C66" s="8">
        <f>SUM($B$24:B66)</f>
        <v>1806000.0000000258</v>
      </c>
      <c r="D66" s="8">
        <f t="shared" si="2"/>
        <v>4193999.9999999739</v>
      </c>
      <c r="E66" s="8">
        <f t="shared" si="1"/>
        <v>34639.999999999956</v>
      </c>
      <c r="F66" s="8">
        <f>SUM($E$24:E66)</f>
        <v>1561760</v>
      </c>
      <c r="G66" s="9">
        <f t="shared" si="3"/>
        <v>2.685431820510177</v>
      </c>
    </row>
    <row r="67" spans="1:7" x14ac:dyDescent="0.15">
      <c r="A67" s="7">
        <f t="shared" si="0"/>
        <v>86.399999999999878</v>
      </c>
      <c r="B67" s="8">
        <f>($A$24-A67)*$B$4</f>
        <v>86000.000000001222</v>
      </c>
      <c r="C67" s="8">
        <f>SUM($B$24:B67)</f>
        <v>1892000.000000027</v>
      </c>
      <c r="D67" s="8">
        <f t="shared" si="2"/>
        <v>4107999.999999973</v>
      </c>
      <c r="E67" s="8">
        <f t="shared" si="1"/>
        <v>34559.999999999956</v>
      </c>
      <c r="F67" s="8">
        <f>SUM($E$24:E67)</f>
        <v>1596320</v>
      </c>
      <c r="G67" s="9">
        <f t="shared" si="3"/>
        <v>2.5734188633857702</v>
      </c>
    </row>
    <row r="68" spans="1:7" x14ac:dyDescent="0.15">
      <c r="A68" s="7">
        <f t="shared" si="0"/>
        <v>86.199999999999875</v>
      </c>
      <c r="B68" s="8">
        <f>($A$24-A68)*$B$4</f>
        <v>88000.000000001251</v>
      </c>
      <c r="C68" s="8">
        <f>SUM($B$24:B68)</f>
        <v>1980000.0000000282</v>
      </c>
      <c r="D68" s="8">
        <f t="shared" si="2"/>
        <v>4019999.9999999721</v>
      </c>
      <c r="E68" s="8">
        <f t="shared" si="1"/>
        <v>34479.999999999949</v>
      </c>
      <c r="F68" s="8">
        <f>SUM($E$24:E68)</f>
        <v>1630800</v>
      </c>
      <c r="G68" s="9">
        <f t="shared" si="3"/>
        <v>2.4650478292862226</v>
      </c>
    </row>
    <row r="69" spans="1:7" x14ac:dyDescent="0.15">
      <c r="A69" s="7">
        <f t="shared" si="0"/>
        <v>85.999999999999872</v>
      </c>
      <c r="B69" s="8">
        <f>($A$24-A69)*$B$4</f>
        <v>90000.000000001281</v>
      </c>
      <c r="C69" s="8">
        <f>SUM($B$24:B69)</f>
        <v>2070000.0000000293</v>
      </c>
      <c r="D69" s="8">
        <f t="shared" si="2"/>
        <v>3929999.9999999707</v>
      </c>
      <c r="E69" s="8">
        <f t="shared" si="1"/>
        <v>34399.999999999949</v>
      </c>
      <c r="F69" s="8">
        <f>SUM($E$24:E69)</f>
        <v>1665200</v>
      </c>
      <c r="G69" s="9">
        <f t="shared" si="3"/>
        <v>2.3600768676435089</v>
      </c>
    </row>
    <row r="70" spans="1:7" x14ac:dyDescent="0.15">
      <c r="A70" s="7">
        <f t="shared" si="0"/>
        <v>85.799999999999869</v>
      </c>
      <c r="B70" s="8">
        <f>($A$24-A70)*$B$4</f>
        <v>92000.00000000131</v>
      </c>
      <c r="C70" s="8">
        <f>SUM($B$24:B70)</f>
        <v>2162000.0000000307</v>
      </c>
      <c r="D70" s="8">
        <f t="shared" si="2"/>
        <v>3837999.9999999693</v>
      </c>
      <c r="E70" s="8">
        <f t="shared" si="1"/>
        <v>34319.999999999949</v>
      </c>
      <c r="F70" s="8">
        <f>SUM($E$24:E70)</f>
        <v>1699520</v>
      </c>
      <c r="G70" s="9">
        <f t="shared" si="3"/>
        <v>2.258284692148353</v>
      </c>
    </row>
    <row r="71" spans="1:7" x14ac:dyDescent="0.15">
      <c r="A71" s="7">
        <f t="shared" si="0"/>
        <v>85.599999999999866</v>
      </c>
      <c r="B71" s="8">
        <f>($A$24-A71)*$B$4</f>
        <v>94000.000000001339</v>
      </c>
      <c r="C71" s="8">
        <f>SUM($B$24:B71)</f>
        <v>2256000.0000000321</v>
      </c>
      <c r="D71" s="8">
        <f t="shared" si="2"/>
        <v>3743999.9999999679</v>
      </c>
      <c r="E71" s="8">
        <f t="shared" si="1"/>
        <v>34239.999999999949</v>
      </c>
      <c r="F71" s="8">
        <f>SUM($E$24:E71)</f>
        <v>1733760</v>
      </c>
      <c r="G71" s="9">
        <f t="shared" si="3"/>
        <v>2.1594684385381875</v>
      </c>
    </row>
    <row r="72" spans="1:7" x14ac:dyDescent="0.15">
      <c r="A72" s="7">
        <f t="shared" si="0"/>
        <v>85.399999999999864</v>
      </c>
      <c r="B72" s="8">
        <f>($A$24-A72)*$B$4</f>
        <v>96000.000000001368</v>
      </c>
      <c r="C72" s="8">
        <f>SUM($B$24:B72)</f>
        <v>2352000.0000000335</v>
      </c>
      <c r="D72" s="8">
        <f t="shared" si="2"/>
        <v>3647999.9999999665</v>
      </c>
      <c r="E72" s="8">
        <f t="shared" si="1"/>
        <v>34159.999999999942</v>
      </c>
      <c r="F72" s="8">
        <f>SUM($E$24:E72)</f>
        <v>1767920</v>
      </c>
      <c r="G72" s="9">
        <f t="shared" si="3"/>
        <v>2.0634417846961211</v>
      </c>
    </row>
    <row r="73" spans="1:7" x14ac:dyDescent="0.15">
      <c r="A73" s="7">
        <f t="shared" si="0"/>
        <v>85.199999999999861</v>
      </c>
      <c r="B73" s="8">
        <f>($A$24-A73)*$B$4</f>
        <v>98000.000000001397</v>
      </c>
      <c r="C73" s="8">
        <f>SUM($B$24:B73)</f>
        <v>2450000.0000000349</v>
      </c>
      <c r="D73" s="8">
        <f t="shared" si="2"/>
        <v>3549999.9999999651</v>
      </c>
      <c r="E73" s="8">
        <f t="shared" si="1"/>
        <v>34079.999999999942</v>
      </c>
      <c r="F73" s="8">
        <f>SUM($E$24:E73)</f>
        <v>1802000</v>
      </c>
      <c r="G73" s="9">
        <f t="shared" si="3"/>
        <v>1.9700332963373834</v>
      </c>
    </row>
    <row r="74" spans="1:7" x14ac:dyDescent="0.15">
      <c r="A74" s="7">
        <f t="shared" si="0"/>
        <v>84.999999999999858</v>
      </c>
      <c r="B74" s="8">
        <f>($A$24-A74)*$B$4</f>
        <v>100000.00000000143</v>
      </c>
      <c r="C74" s="8">
        <f>SUM($B$24:B74)</f>
        <v>2550000.0000000363</v>
      </c>
      <c r="D74" s="8">
        <f t="shared" si="2"/>
        <v>3449999.9999999637</v>
      </c>
      <c r="E74" s="8">
        <f t="shared" si="1"/>
        <v>33999.999999999942</v>
      </c>
      <c r="F74" s="8">
        <f>SUM($E$24:E74)</f>
        <v>1836000</v>
      </c>
      <c r="G74" s="9">
        <f t="shared" si="3"/>
        <v>1.8790849673202417</v>
      </c>
    </row>
    <row r="75" spans="1:7" x14ac:dyDescent="0.15">
      <c r="A75" s="7">
        <f t="shared" si="0"/>
        <v>84.799999999999855</v>
      </c>
      <c r="B75" s="8">
        <f>($A$24-A75)*$B$4</f>
        <v>102000.00000000146</v>
      </c>
      <c r="C75" s="8">
        <f>SUM($B$24:B75)</f>
        <v>2652000.0000000377</v>
      </c>
      <c r="D75" s="8">
        <f t="shared" si="2"/>
        <v>3347999.9999999623</v>
      </c>
      <c r="E75" s="8">
        <f t="shared" si="1"/>
        <v>33919.999999999942</v>
      </c>
      <c r="F75" s="8">
        <f>SUM($E$24:E75)</f>
        <v>1869920</v>
      </c>
      <c r="G75" s="9">
        <f t="shared" si="3"/>
        <v>1.7904509283819428</v>
      </c>
    </row>
    <row r="76" spans="1:7" x14ac:dyDescent="0.15">
      <c r="A76" s="7">
        <f t="shared" si="0"/>
        <v>84.599999999999852</v>
      </c>
      <c r="B76" s="8">
        <f>($A$24-A76)*$B$4</f>
        <v>104000.00000000148</v>
      </c>
      <c r="C76" s="8">
        <f>SUM($B$24:B76)</f>
        <v>2756000.0000000391</v>
      </c>
      <c r="D76" s="8">
        <f t="shared" si="2"/>
        <v>3243999.9999999609</v>
      </c>
      <c r="E76" s="8">
        <f t="shared" si="1"/>
        <v>33839.999999999942</v>
      </c>
      <c r="F76" s="8">
        <f>SUM($E$24:E76)</f>
        <v>1903760</v>
      </c>
      <c r="G76" s="9">
        <f t="shared" si="3"/>
        <v>1.7039963020548603</v>
      </c>
    </row>
    <row r="77" spans="1:7" x14ac:dyDescent="0.15">
      <c r="A77" s="7">
        <f t="shared" si="0"/>
        <v>84.399999999999849</v>
      </c>
      <c r="B77" s="8">
        <f>($A$24-A77)*$B$4</f>
        <v>106000.00000000151</v>
      </c>
      <c r="C77" s="8">
        <f>SUM($B$24:B77)</f>
        <v>2862000.0000000405</v>
      </c>
      <c r="D77" s="8">
        <f t="shared" si="2"/>
        <v>3137999.9999999595</v>
      </c>
      <c r="E77" s="8">
        <f t="shared" si="1"/>
        <v>33759.999999999942</v>
      </c>
      <c r="F77" s="8">
        <f>SUM($E$24:E77)</f>
        <v>1937520</v>
      </c>
      <c r="G77" s="9">
        <f t="shared" si="3"/>
        <v>1.6195961848135552</v>
      </c>
    </row>
    <row r="78" spans="1:7" x14ac:dyDescent="0.15">
      <c r="A78" s="7">
        <f t="shared" si="0"/>
        <v>84.199999999999847</v>
      </c>
      <c r="B78" s="8">
        <f>($A$24-A78)*$B$4</f>
        <v>108000.00000000153</v>
      </c>
      <c r="C78" s="8">
        <f>SUM($B$24:B78)</f>
        <v>2970000.0000000419</v>
      </c>
      <c r="D78" s="8">
        <f t="shared" si="2"/>
        <v>3029999.9999999581</v>
      </c>
      <c r="E78" s="8">
        <f t="shared" si="1"/>
        <v>33679.999999999942</v>
      </c>
      <c r="F78" s="8">
        <f>SUM($E$24:E78)</f>
        <v>1971200</v>
      </c>
      <c r="G78" s="9">
        <f t="shared" si="3"/>
        <v>1.5371347402597191</v>
      </c>
    </row>
    <row r="79" spans="1:7" x14ac:dyDescent="0.15">
      <c r="A79" s="7">
        <f t="shared" si="0"/>
        <v>83.999999999999844</v>
      </c>
      <c r="B79" s="8">
        <f>($A$24-A79)*$B$4</f>
        <v>110000.00000000156</v>
      </c>
      <c r="C79" s="8">
        <f>SUM($B$24:B79)</f>
        <v>3080000.0000000433</v>
      </c>
      <c r="D79" s="8">
        <f t="shared" si="2"/>
        <v>2919999.9999999567</v>
      </c>
      <c r="E79" s="8">
        <f t="shared" si="1"/>
        <v>33599.999999999942</v>
      </c>
      <c r="F79" s="8">
        <f>SUM($E$24:E79)</f>
        <v>2004800</v>
      </c>
      <c r="G79" s="9">
        <f t="shared" si="3"/>
        <v>1.4565043894652616</v>
      </c>
    </row>
    <row r="80" spans="1:7" x14ac:dyDescent="0.15">
      <c r="A80" s="7">
        <f t="shared" si="0"/>
        <v>83.799999999999841</v>
      </c>
      <c r="B80" s="8">
        <f>($A$24-A80)*$B$4</f>
        <v>112000.00000000159</v>
      </c>
      <c r="C80" s="8">
        <f>SUM($B$24:B80)</f>
        <v>3192000.0000000447</v>
      </c>
      <c r="D80" s="8">
        <f t="shared" si="2"/>
        <v>2807999.9999999553</v>
      </c>
      <c r="E80" s="8">
        <f t="shared" si="1"/>
        <v>33519.999999999935</v>
      </c>
      <c r="F80" s="8">
        <f>SUM($E$24:E80)</f>
        <v>2038320</v>
      </c>
      <c r="G80" s="9">
        <f t="shared" si="3"/>
        <v>1.3776050865418361</v>
      </c>
    </row>
    <row r="81" spans="1:7" x14ac:dyDescent="0.15">
      <c r="A81" s="7">
        <f t="shared" si="0"/>
        <v>83.599999999999838</v>
      </c>
      <c r="B81" s="8">
        <f>($A$24-A81)*$B$4</f>
        <v>114000.00000000162</v>
      </c>
      <c r="C81" s="8">
        <f>SUM($B$24:B81)</f>
        <v>3306000.0000000461</v>
      </c>
      <c r="D81" s="8">
        <f t="shared" si="2"/>
        <v>2693999.9999999539</v>
      </c>
      <c r="E81" s="8">
        <f t="shared" si="1"/>
        <v>33439.999999999935</v>
      </c>
      <c r="F81" s="8">
        <f>SUM($E$24:E81)</f>
        <v>2071760</v>
      </c>
      <c r="G81" s="9">
        <f t="shared" si="3"/>
        <v>1.3003436691508445</v>
      </c>
    </row>
    <row r="82" spans="1:7" x14ac:dyDescent="0.15">
      <c r="A82" s="7">
        <f t="shared" si="0"/>
        <v>83.399999999999835</v>
      </c>
      <c r="B82" s="8">
        <f>($A$24-A82)*$B$4</f>
        <v>116000.00000000164</v>
      </c>
      <c r="C82" s="8">
        <f>SUM($B$24:B82)</f>
        <v>3422000.000000048</v>
      </c>
      <c r="D82" s="8">
        <f t="shared" si="2"/>
        <v>2577999.999999952</v>
      </c>
      <c r="E82" s="8">
        <f t="shared" si="1"/>
        <v>33359.999999999935</v>
      </c>
      <c r="F82" s="8">
        <f>SUM($E$24:E82)</f>
        <v>2105120</v>
      </c>
      <c r="G82" s="9">
        <f t="shared" si="3"/>
        <v>1.2246332750626814</v>
      </c>
    </row>
    <row r="83" spans="1:7" x14ac:dyDescent="0.15">
      <c r="A83" s="7">
        <f t="shared" si="0"/>
        <v>83.199999999999832</v>
      </c>
      <c r="B83" s="8">
        <f>($A$24-A83)*$B$4</f>
        <v>118000.00000000167</v>
      </c>
      <c r="C83" s="8">
        <f>SUM($B$24:B83)</f>
        <v>3540000.0000000498</v>
      </c>
      <c r="D83" s="8">
        <f t="shared" si="2"/>
        <v>2459999.9999999502</v>
      </c>
      <c r="E83" s="8">
        <f t="shared" si="1"/>
        <v>33279.999999999935</v>
      </c>
      <c r="F83" s="8">
        <f>SUM($E$24:E83)</f>
        <v>2138400</v>
      </c>
      <c r="G83" s="9">
        <f t="shared" si="3"/>
        <v>1.1503928170594604</v>
      </c>
    </row>
    <row r="84" spans="1:7" x14ac:dyDescent="0.15">
      <c r="A84" s="7">
        <f t="shared" si="0"/>
        <v>82.999999999999829</v>
      </c>
      <c r="B84" s="8">
        <f>($A$24-A84)*$B$4</f>
        <v>120000.0000000017</v>
      </c>
      <c r="C84" s="8">
        <f>SUM($B$24:B84)</f>
        <v>3660000.0000000517</v>
      </c>
      <c r="D84" s="8">
        <f t="shared" si="2"/>
        <v>2339999.9999999483</v>
      </c>
      <c r="E84" s="8">
        <f t="shared" si="1"/>
        <v>33199.999999999927</v>
      </c>
      <c r="F84" s="8">
        <f>SUM($E$24:E84)</f>
        <v>2171600</v>
      </c>
      <c r="G84" s="9">
        <f t="shared" si="3"/>
        <v>1.0775465094860694</v>
      </c>
    </row>
    <row r="85" spans="1:7" x14ac:dyDescent="0.15">
      <c r="A85" s="7">
        <f t="shared" si="0"/>
        <v>82.799999999999827</v>
      </c>
      <c r="B85" s="8">
        <f>($A$24-A85)*$B$4</f>
        <v>122000.00000000173</v>
      </c>
      <c r="C85" s="8">
        <f>SUM($B$24:B85)</f>
        <v>3782000.0000000536</v>
      </c>
      <c r="D85" s="8">
        <f t="shared" si="2"/>
        <v>2217999.9999999464</v>
      </c>
      <c r="E85" s="8">
        <f t="shared" si="1"/>
        <v>33119.999999999927</v>
      </c>
      <c r="F85" s="8">
        <f>SUM($E$24:E85)</f>
        <v>2204720</v>
      </c>
      <c r="G85" s="9">
        <f t="shared" si="3"/>
        <v>1.0060234406182855</v>
      </c>
    </row>
    <row r="86" spans="1:7" x14ac:dyDescent="0.15">
      <c r="A86" s="7">
        <f t="shared" si="0"/>
        <v>82.599999999999824</v>
      </c>
      <c r="B86" s="8">
        <f>($A$24-A86)*$B$4</f>
        <v>124000.00000000176</v>
      </c>
      <c r="C86" s="8">
        <f>SUM($B$24:B86)</f>
        <v>3906000.0000000554</v>
      </c>
      <c r="D86" s="8">
        <f t="shared" si="2"/>
        <v>2093999.9999999446</v>
      </c>
      <c r="E86" s="8">
        <f t="shared" si="1"/>
        <v>33039.999999999927</v>
      </c>
      <c r="F86" s="8">
        <f>SUM($E$24:E86)</f>
        <v>2237760</v>
      </c>
      <c r="G86" s="9">
        <f t="shared" si="3"/>
        <v>0.93575718575716105</v>
      </c>
    </row>
    <row r="87" spans="1:7" x14ac:dyDescent="0.15">
      <c r="A87" s="7">
        <f t="shared" si="0"/>
        <v>82.399999999999821</v>
      </c>
      <c r="B87" s="8">
        <f>($A$24-A87)*$B$4</f>
        <v>126000.00000000179</v>
      </c>
      <c r="C87" s="8">
        <f>SUM($B$24:B87)</f>
        <v>4032000.0000000573</v>
      </c>
      <c r="D87" s="8">
        <f t="shared" si="2"/>
        <v>1967999.9999999427</v>
      </c>
      <c r="E87" s="8">
        <f t="shared" si="1"/>
        <v>32959.999999999927</v>
      </c>
      <c r="F87" s="8">
        <f>SUM($E$24:E87)</f>
        <v>2270720</v>
      </c>
      <c r="G87" s="9">
        <f t="shared" si="3"/>
        <v>0.86668545659523977</v>
      </c>
    </row>
    <row r="88" spans="1:7" x14ac:dyDescent="0.15">
      <c r="A88" s="7">
        <f t="shared" si="0"/>
        <v>82.199999999999818</v>
      </c>
      <c r="B88" s="8">
        <f>($A$24-A88)*$B$4</f>
        <v>128000.00000000182</v>
      </c>
      <c r="C88" s="8">
        <f>SUM($B$24:B88)</f>
        <v>4160000.0000000591</v>
      </c>
      <c r="D88" s="8">
        <f t="shared" si="2"/>
        <v>1839999.9999999409</v>
      </c>
      <c r="E88" s="8">
        <f t="shared" si="1"/>
        <v>32879.999999999927</v>
      </c>
      <c r="F88" s="8">
        <f>SUM($E$24:E88)</f>
        <v>2303600</v>
      </c>
      <c r="G88" s="9">
        <f t="shared" si="3"/>
        <v>0.79874978294840282</v>
      </c>
    </row>
    <row r="89" spans="1:7" x14ac:dyDescent="0.15">
      <c r="A89" s="7">
        <f t="shared" si="0"/>
        <v>81.999999999999815</v>
      </c>
      <c r="B89" s="8">
        <f>($A$24-A89)*$B$4</f>
        <v>130000.00000000185</v>
      </c>
      <c r="C89" s="8">
        <f>SUM($B$24:B89)</f>
        <v>4290000.0000000605</v>
      </c>
      <c r="D89" s="8">
        <f t="shared" si="2"/>
        <v>1709999.9999999395</v>
      </c>
      <c r="E89" s="8">
        <f t="shared" ref="E89:E152" si="4">A89*$B$4/25</f>
        <v>32799.999999999927</v>
      </c>
      <c r="F89" s="8">
        <f>SUM($E$24:E89)</f>
        <v>2336400</v>
      </c>
      <c r="G89" s="9">
        <f t="shared" si="3"/>
        <v>0.73189522342062119</v>
      </c>
    </row>
    <row r="90" spans="1:7" x14ac:dyDescent="0.15">
      <c r="A90" s="7">
        <f t="shared" ref="A90:A153" si="5">A89-$B$7*0.01</f>
        <v>81.799999999999812</v>
      </c>
      <c r="B90" s="8">
        <f>($A$24-A90)*$B$4</f>
        <v>132000.00000000186</v>
      </c>
      <c r="C90" s="8">
        <f>SUM($B$24:B90)</f>
        <v>4422000.0000000624</v>
      </c>
      <c r="D90" s="8">
        <f t="shared" ref="D90:D153" si="6">$D$24-C90</f>
        <v>1577999.9999999376</v>
      </c>
      <c r="E90" s="8">
        <f t="shared" si="4"/>
        <v>32719.999999999927</v>
      </c>
      <c r="F90" s="8">
        <f>SUM($E$24:E90)</f>
        <v>2369120</v>
      </c>
      <c r="G90" s="9">
        <f t="shared" ref="G90:G153" si="7">D90/F90</f>
        <v>0.66607010197876748</v>
      </c>
    </row>
    <row r="91" spans="1:7" x14ac:dyDescent="0.15">
      <c r="A91" s="7">
        <f t="shared" si="5"/>
        <v>81.59999999999981</v>
      </c>
      <c r="B91" s="8">
        <f>($A$24-A91)*$B$4</f>
        <v>134000.00000000189</v>
      </c>
      <c r="C91" s="8">
        <f>SUM($B$24:B91)</f>
        <v>4556000.0000000643</v>
      </c>
      <c r="D91" s="8">
        <f t="shared" si="6"/>
        <v>1443999.9999999357</v>
      </c>
      <c r="E91" s="8">
        <f t="shared" si="4"/>
        <v>32639.999999999927</v>
      </c>
      <c r="F91" s="8">
        <f>SUM($E$24:E91)</f>
        <v>2401760</v>
      </c>
      <c r="G91" s="9">
        <f t="shared" si="7"/>
        <v>0.60122576777027503</v>
      </c>
    </row>
    <row r="92" spans="1:7" x14ac:dyDescent="0.15">
      <c r="A92" s="7">
        <f t="shared" si="5"/>
        <v>81.399999999999807</v>
      </c>
      <c r="B92" s="8">
        <f>($A$24-A92)*$B$4</f>
        <v>136000.00000000192</v>
      </c>
      <c r="C92" s="8">
        <f>SUM($B$24:B92)</f>
        <v>4692000.0000000661</v>
      </c>
      <c r="D92" s="8">
        <f t="shared" si="6"/>
        <v>1307999.9999999339</v>
      </c>
      <c r="E92" s="8">
        <f t="shared" si="4"/>
        <v>32559.99999999992</v>
      </c>
      <c r="F92" s="8">
        <f>SUM($E$24:E92)</f>
        <v>2434320</v>
      </c>
      <c r="G92" s="9">
        <f t="shared" si="7"/>
        <v>0.53731637582566538</v>
      </c>
    </row>
    <row r="93" spans="1:7" x14ac:dyDescent="0.15">
      <c r="A93" s="7">
        <f t="shared" si="5"/>
        <v>81.199999999999804</v>
      </c>
      <c r="B93" s="8">
        <f>($A$24-A93)*$B$4</f>
        <v>138000.00000000195</v>
      </c>
      <c r="C93" s="8">
        <f>SUM($B$24:B93)</f>
        <v>4830000.000000068</v>
      </c>
      <c r="D93" s="8">
        <f t="shared" si="6"/>
        <v>1169999.999999932</v>
      </c>
      <c r="E93" s="8">
        <f t="shared" si="4"/>
        <v>32479.99999999992</v>
      </c>
      <c r="F93" s="8">
        <f>SUM($E$24:E93)</f>
        <v>2466800</v>
      </c>
      <c r="G93" s="9">
        <f t="shared" si="7"/>
        <v>0.47429868655745583</v>
      </c>
    </row>
    <row r="94" spans="1:7" x14ac:dyDescent="0.15">
      <c r="A94" s="7">
        <f t="shared" si="5"/>
        <v>80.999999999999801</v>
      </c>
      <c r="B94" s="8">
        <f>($A$24-A94)*$B$4</f>
        <v>140000.00000000198</v>
      </c>
      <c r="C94" s="8">
        <f>SUM($B$24:B94)</f>
        <v>4970000.0000000698</v>
      </c>
      <c r="D94" s="8">
        <f t="shared" si="6"/>
        <v>1029999.9999999302</v>
      </c>
      <c r="E94" s="8">
        <f t="shared" si="4"/>
        <v>32399.99999999992</v>
      </c>
      <c r="F94" s="8">
        <f>SUM($E$24:E94)</f>
        <v>2499200</v>
      </c>
      <c r="G94" s="9">
        <f t="shared" si="7"/>
        <v>0.41213188220227681</v>
      </c>
    </row>
    <row r="95" spans="1:7" x14ac:dyDescent="0.15">
      <c r="A95" s="7">
        <f t="shared" si="5"/>
        <v>80.799999999999798</v>
      </c>
      <c r="B95" s="8">
        <f>($A$24-A95)*$B$4</f>
        <v>142000.00000000201</v>
      </c>
      <c r="C95" s="8">
        <f>SUM($B$24:B95)</f>
        <v>5112000.0000000717</v>
      </c>
      <c r="D95" s="8">
        <f t="shared" si="6"/>
        <v>887999.99999992829</v>
      </c>
      <c r="E95" s="8">
        <f t="shared" si="4"/>
        <v>32319.99999999992</v>
      </c>
      <c r="F95" s="8">
        <f>SUM($E$24:E95)</f>
        <v>2531520</v>
      </c>
      <c r="G95" s="9">
        <f t="shared" si="7"/>
        <v>0.35077739855894019</v>
      </c>
    </row>
    <row r="96" spans="1:7" x14ac:dyDescent="0.15">
      <c r="A96" s="7">
        <f t="shared" si="5"/>
        <v>80.599999999999795</v>
      </c>
      <c r="B96" s="8">
        <f>($A$24-A96)*$B$4</f>
        <v>144000.00000000204</v>
      </c>
      <c r="C96" s="8">
        <f>SUM($B$24:B96)</f>
        <v>5256000.0000000736</v>
      </c>
      <c r="D96" s="8">
        <f t="shared" si="6"/>
        <v>743999.99999992643</v>
      </c>
      <c r="E96" s="8">
        <f t="shared" si="4"/>
        <v>32239.999999999916</v>
      </c>
      <c r="F96" s="8">
        <f>SUM($E$24:E96)</f>
        <v>2563760</v>
      </c>
      <c r="G96" s="9">
        <f t="shared" si="7"/>
        <v>0.29019877055571752</v>
      </c>
    </row>
    <row r="97" spans="1:7" x14ac:dyDescent="0.15">
      <c r="A97" s="7">
        <f t="shared" si="5"/>
        <v>80.399999999999793</v>
      </c>
      <c r="B97" s="8">
        <f>($A$24-A97)*$B$4</f>
        <v>146000.00000000207</v>
      </c>
      <c r="C97" s="8">
        <f>SUM($B$24:B97)</f>
        <v>5402000.0000000754</v>
      </c>
      <c r="D97" s="8">
        <f t="shared" si="6"/>
        <v>597999.99999992456</v>
      </c>
      <c r="E97" s="8">
        <f t="shared" si="4"/>
        <v>32159.999999999916</v>
      </c>
      <c r="F97" s="8">
        <f>SUM($E$24:E97)</f>
        <v>2595920</v>
      </c>
      <c r="G97" s="9">
        <f t="shared" si="7"/>
        <v>0.23036149033865627</v>
      </c>
    </row>
    <row r="98" spans="1:7" x14ac:dyDescent="0.15">
      <c r="A98" s="7">
        <f t="shared" si="5"/>
        <v>80.19999999999979</v>
      </c>
      <c r="B98" s="8">
        <f>($A$24-A98)*$B$4</f>
        <v>148000.0000000021</v>
      </c>
      <c r="C98" s="8">
        <f>SUM($B$24:B98)</f>
        <v>5550000.0000000773</v>
      </c>
      <c r="D98" s="8">
        <f t="shared" si="6"/>
        <v>449999.9999999227</v>
      </c>
      <c r="E98" s="8">
        <f t="shared" si="4"/>
        <v>32079.999999999916</v>
      </c>
      <c r="F98" s="8">
        <f>SUM($E$24:E98)</f>
        <v>2628000</v>
      </c>
      <c r="G98" s="9">
        <f t="shared" si="7"/>
        <v>0.17123287671229936</v>
      </c>
    </row>
    <row r="99" spans="1:7" x14ac:dyDescent="0.15">
      <c r="A99" s="7">
        <f t="shared" si="5"/>
        <v>79.999999999999787</v>
      </c>
      <c r="B99" s="8">
        <f>($A$24-A99)*$B$4</f>
        <v>150000.00000000212</v>
      </c>
      <c r="C99" s="8">
        <f>SUM($B$24:B99)</f>
        <v>5700000.0000000792</v>
      </c>
      <c r="D99" s="8">
        <f t="shared" si="6"/>
        <v>299999.99999992084</v>
      </c>
      <c r="E99" s="8">
        <f t="shared" si="4"/>
        <v>31999.999999999916</v>
      </c>
      <c r="F99" s="8">
        <f>SUM($E$24:E99)</f>
        <v>2660000</v>
      </c>
      <c r="G99" s="9">
        <f t="shared" si="7"/>
        <v>0.11278195488718828</v>
      </c>
    </row>
    <row r="100" spans="1:7" x14ac:dyDescent="0.15">
      <c r="A100" s="7">
        <f t="shared" si="5"/>
        <v>79.799999999999784</v>
      </c>
      <c r="B100" s="8">
        <f>($A$24-A100)*$B$4</f>
        <v>152000.00000000215</v>
      </c>
      <c r="C100" s="8">
        <f>SUM($B$24:B100)</f>
        <v>5852000.000000081</v>
      </c>
      <c r="D100" s="8">
        <f t="shared" si="6"/>
        <v>147999.99999991897</v>
      </c>
      <c r="E100" s="8">
        <f t="shared" si="4"/>
        <v>31919.999999999913</v>
      </c>
      <c r="F100" s="8">
        <f>SUM($E$24:E100)</f>
        <v>2691920</v>
      </c>
      <c r="G100" s="9">
        <f t="shared" si="7"/>
        <v>5.497934559716447E-2</v>
      </c>
    </row>
    <row r="101" spans="1:7" x14ac:dyDescent="0.15">
      <c r="A101" s="7">
        <f t="shared" si="5"/>
        <v>79.599999999999781</v>
      </c>
      <c r="B101" s="8">
        <f>($A$24-A101)*$B$4</f>
        <v>154000.00000000218</v>
      </c>
      <c r="C101" s="8">
        <f>SUM($B$24:B101)</f>
        <v>6006000.0000000829</v>
      </c>
      <c r="D101" s="8">
        <f t="shared" si="6"/>
        <v>-6000.0000000828877</v>
      </c>
      <c r="E101" s="8">
        <f t="shared" si="4"/>
        <v>31839.999999999913</v>
      </c>
      <c r="F101" s="8">
        <f>SUM($E$24:E101)</f>
        <v>2723760</v>
      </c>
      <c r="G101" s="9">
        <f t="shared" si="7"/>
        <v>-2.2028372544140775E-3</v>
      </c>
    </row>
    <row r="102" spans="1:7" x14ac:dyDescent="0.15">
      <c r="A102" s="7">
        <f t="shared" si="5"/>
        <v>79.399999999999778</v>
      </c>
      <c r="B102" s="8">
        <f>($A$24-A102)*$B$4</f>
        <v>156000.00000000221</v>
      </c>
      <c r="C102" s="8">
        <f>SUM($B$24:B102)</f>
        <v>6162000.0000000848</v>
      </c>
      <c r="D102" s="8">
        <f t="shared" si="6"/>
        <v>-162000.00000008475</v>
      </c>
      <c r="E102" s="8">
        <f t="shared" si="4"/>
        <v>31759.999999999913</v>
      </c>
      <c r="F102" s="8">
        <f>SUM($E$24:E102)</f>
        <v>2755520</v>
      </c>
      <c r="G102" s="9">
        <f t="shared" si="7"/>
        <v>-5.879108117527173E-2</v>
      </c>
    </row>
    <row r="103" spans="1:7" x14ac:dyDescent="0.15">
      <c r="A103" s="7">
        <f t="shared" si="5"/>
        <v>79.199999999999775</v>
      </c>
      <c r="B103" s="8">
        <f>($A$24-A103)*$B$4</f>
        <v>158000.00000000224</v>
      </c>
      <c r="C103" s="8">
        <f>SUM($B$24:B103)</f>
        <v>6320000.0000000866</v>
      </c>
      <c r="D103" s="8">
        <f t="shared" si="6"/>
        <v>-320000.00000008661</v>
      </c>
      <c r="E103" s="8">
        <f t="shared" si="4"/>
        <v>31679.999999999913</v>
      </c>
      <c r="F103" s="8">
        <f>SUM($E$24:E103)</f>
        <v>2787200</v>
      </c>
      <c r="G103" s="9">
        <f t="shared" si="7"/>
        <v>-0.11481056257178768</v>
      </c>
    </row>
    <row r="104" spans="1:7" x14ac:dyDescent="0.15">
      <c r="A104" s="7">
        <f t="shared" si="5"/>
        <v>78.999999999999773</v>
      </c>
      <c r="B104" s="8">
        <f>($A$24-A104)*$B$4</f>
        <v>160000.00000000227</v>
      </c>
      <c r="C104" s="8">
        <f>SUM($B$24:B104)</f>
        <v>6480000.0000000885</v>
      </c>
      <c r="D104" s="8">
        <f t="shared" si="6"/>
        <v>-480000.00000008848</v>
      </c>
      <c r="E104" s="8">
        <f t="shared" si="4"/>
        <v>31599.999999999905</v>
      </c>
      <c r="F104" s="8">
        <f>SUM($E$24:E104)</f>
        <v>2818800</v>
      </c>
      <c r="G104" s="9">
        <f t="shared" si="7"/>
        <v>-0.17028522775652352</v>
      </c>
    </row>
    <row r="105" spans="1:7" x14ac:dyDescent="0.15">
      <c r="A105" s="7">
        <f t="shared" si="5"/>
        <v>78.79999999999977</v>
      </c>
      <c r="B105" s="8">
        <f>($A$24-A105)*$B$4</f>
        <v>162000.0000000023</v>
      </c>
      <c r="C105" s="8">
        <f>SUM($B$24:B105)</f>
        <v>6642000.0000000903</v>
      </c>
      <c r="D105" s="8">
        <f t="shared" si="6"/>
        <v>-642000.00000009034</v>
      </c>
      <c r="E105" s="8">
        <f t="shared" si="4"/>
        <v>31519.999999999905</v>
      </c>
      <c r="F105" s="8">
        <f>SUM($E$24:E105)</f>
        <v>2850320</v>
      </c>
      <c r="G105" s="9">
        <f t="shared" si="7"/>
        <v>-0.2252378680288846</v>
      </c>
    </row>
    <row r="106" spans="1:7" x14ac:dyDescent="0.15">
      <c r="A106" s="7">
        <f t="shared" si="5"/>
        <v>78.599999999999767</v>
      </c>
      <c r="B106" s="8">
        <f>($A$24-A106)*$B$4</f>
        <v>164000.00000000233</v>
      </c>
      <c r="C106" s="8">
        <f>SUM($B$24:B106)</f>
        <v>6806000.0000000931</v>
      </c>
      <c r="D106" s="8">
        <f t="shared" si="6"/>
        <v>-806000.00000009313</v>
      </c>
      <c r="E106" s="8">
        <f t="shared" si="4"/>
        <v>31439.999999999905</v>
      </c>
      <c r="F106" s="8">
        <f>SUM($E$24:E106)</f>
        <v>2881760</v>
      </c>
      <c r="G106" s="9">
        <f t="shared" si="7"/>
        <v>-0.27969018932877587</v>
      </c>
    </row>
    <row r="107" spans="1:7" x14ac:dyDescent="0.15">
      <c r="A107" s="7">
        <f t="shared" si="5"/>
        <v>78.399999999999764</v>
      </c>
      <c r="B107" s="8">
        <f>($A$24-A107)*$B$4</f>
        <v>166000.00000000236</v>
      </c>
      <c r="C107" s="8">
        <f>SUM($B$24:B107)</f>
        <v>6972000.0000000959</v>
      </c>
      <c r="D107" s="8">
        <f t="shared" si="6"/>
        <v>-972000.00000009593</v>
      </c>
      <c r="E107" s="8">
        <f t="shared" si="4"/>
        <v>31359.999999999905</v>
      </c>
      <c r="F107" s="8">
        <f>SUM($E$24:E107)</f>
        <v>2913120</v>
      </c>
      <c r="G107" s="9">
        <f t="shared" si="7"/>
        <v>-0.333662876915505</v>
      </c>
    </row>
    <row r="108" spans="1:7" x14ac:dyDescent="0.15">
      <c r="A108" s="7">
        <f t="shared" si="5"/>
        <v>78.199999999999761</v>
      </c>
      <c r="B108" s="8">
        <f>($A$24-A108)*$B$4</f>
        <v>168000.00000000239</v>
      </c>
      <c r="C108" s="8">
        <f>SUM($B$24:B108)</f>
        <v>7140000.0000000987</v>
      </c>
      <c r="D108" s="8">
        <f t="shared" si="6"/>
        <v>-1140000.0000000987</v>
      </c>
      <c r="E108" s="8">
        <f t="shared" si="4"/>
        <v>31279.999999999902</v>
      </c>
      <c r="F108" s="8">
        <f>SUM($E$24:E108)</f>
        <v>2944400</v>
      </c>
      <c r="G108" s="9">
        <f t="shared" si="7"/>
        <v>-0.38717565548162569</v>
      </c>
    </row>
    <row r="109" spans="1:7" x14ac:dyDescent="0.15">
      <c r="A109" s="7">
        <f t="shared" si="5"/>
        <v>77.999999999999758</v>
      </c>
      <c r="B109" s="8">
        <f>($A$24-A109)*$B$4</f>
        <v>170000.00000000242</v>
      </c>
      <c r="C109" s="8">
        <f>SUM($B$24:B109)</f>
        <v>7310000.0000001015</v>
      </c>
      <c r="D109" s="8">
        <f t="shared" si="6"/>
        <v>-1310000.0000001015</v>
      </c>
      <c r="E109" s="8">
        <f t="shared" si="4"/>
        <v>31199.999999999902</v>
      </c>
      <c r="F109" s="8">
        <f>SUM($E$24:E109)</f>
        <v>2975600</v>
      </c>
      <c r="G109" s="9">
        <f t="shared" si="7"/>
        <v>-0.44024734507329666</v>
      </c>
    </row>
    <row r="110" spans="1:7" x14ac:dyDescent="0.15">
      <c r="A110" s="7">
        <f t="shared" si="5"/>
        <v>77.799999999999756</v>
      </c>
      <c r="B110" s="8">
        <f>($A$24-A110)*$B$4</f>
        <v>172000.00000000244</v>
      </c>
      <c r="C110" s="8">
        <f>SUM($B$24:B110)</f>
        <v>7482000.0000001043</v>
      </c>
      <c r="D110" s="8">
        <f t="shared" si="6"/>
        <v>-1482000.0000001043</v>
      </c>
      <c r="E110" s="8">
        <f t="shared" si="4"/>
        <v>31119.999999999902</v>
      </c>
      <c r="F110" s="8">
        <f>SUM($E$24:E110)</f>
        <v>3006720</v>
      </c>
      <c r="G110" s="9">
        <f t="shared" si="7"/>
        <v>-0.49289591315456854</v>
      </c>
    </row>
    <row r="111" spans="1:7" x14ac:dyDescent="0.15">
      <c r="A111" s="7">
        <f t="shared" si="5"/>
        <v>77.599999999999753</v>
      </c>
      <c r="B111" s="8">
        <f>($A$24-A111)*$B$4</f>
        <v>174000.00000000247</v>
      </c>
      <c r="C111" s="8">
        <f>SUM($B$24:B111)</f>
        <v>7656000.0000001071</v>
      </c>
      <c r="D111" s="8">
        <f t="shared" si="6"/>
        <v>-1656000.0000001071</v>
      </c>
      <c r="E111" s="8">
        <f t="shared" si="4"/>
        <v>31039.999999999902</v>
      </c>
      <c r="F111" s="8">
        <f>SUM($E$24:E111)</f>
        <v>3037760</v>
      </c>
      <c r="G111" s="9">
        <f t="shared" si="7"/>
        <v>-0.54513852312233591</v>
      </c>
    </row>
    <row r="112" spans="1:7" x14ac:dyDescent="0.15">
      <c r="A112" s="7">
        <f t="shared" si="5"/>
        <v>77.39999999999975</v>
      </c>
      <c r="B112" s="8">
        <f>($A$24-A112)*$B$4</f>
        <v>176000.0000000025</v>
      </c>
      <c r="C112" s="8">
        <f>SUM($B$24:B112)</f>
        <v>7832000.0000001099</v>
      </c>
      <c r="D112" s="8">
        <f t="shared" si="6"/>
        <v>-1832000.0000001099</v>
      </c>
      <c r="E112" s="8">
        <f t="shared" si="4"/>
        <v>30959.999999999902</v>
      </c>
      <c r="F112" s="8">
        <f>SUM($E$24:E112)</f>
        <v>3068720</v>
      </c>
      <c r="G112" s="9">
        <f t="shared" si="7"/>
        <v>-0.59699157955111903</v>
      </c>
    </row>
    <row r="113" spans="1:7" x14ac:dyDescent="0.15">
      <c r="A113" s="7">
        <f t="shared" si="5"/>
        <v>77.199999999999747</v>
      </c>
      <c r="B113" s="8">
        <f>($A$24-A113)*$B$4</f>
        <v>178000.00000000253</v>
      </c>
      <c r="C113" s="8">
        <f>SUM($B$24:B113)</f>
        <v>8010000.0000001127</v>
      </c>
      <c r="D113" s="8">
        <f t="shared" si="6"/>
        <v>-2010000.0000001127</v>
      </c>
      <c r="E113" s="8">
        <f t="shared" si="4"/>
        <v>30879.999999999898</v>
      </c>
      <c r="F113" s="8">
        <f>SUM($E$24:E113)</f>
        <v>3099600</v>
      </c>
      <c r="G113" s="9">
        <f t="shared" si="7"/>
        <v>-0.64847077042202628</v>
      </c>
    </row>
    <row r="114" spans="1:7" x14ac:dyDescent="0.15">
      <c r="A114" s="7">
        <f t="shared" si="5"/>
        <v>76.999999999999744</v>
      </c>
      <c r="B114" s="8">
        <f>($A$24-A114)*$B$4</f>
        <v>180000.00000000256</v>
      </c>
      <c r="C114" s="8">
        <f>SUM($B$24:B114)</f>
        <v>8190000.0000001155</v>
      </c>
      <c r="D114" s="8">
        <f t="shared" si="6"/>
        <v>-2190000.0000001155</v>
      </c>
      <c r="E114" s="8">
        <f t="shared" si="4"/>
        <v>30799.999999999898</v>
      </c>
      <c r="F114" s="8">
        <f>SUM($E$24:E114)</f>
        <v>3130400</v>
      </c>
      <c r="G114" s="9">
        <f t="shared" si="7"/>
        <v>-0.6995911065678877</v>
      </c>
    </row>
    <row r="115" spans="1:7" x14ac:dyDescent="0.15">
      <c r="A115" s="7">
        <f t="shared" si="5"/>
        <v>76.799999999999741</v>
      </c>
      <c r="B115" s="8">
        <f>($A$24-A115)*$B$4</f>
        <v>182000.00000000259</v>
      </c>
      <c r="C115" s="8">
        <f>SUM($B$24:B115)</f>
        <v>8372000.0000001183</v>
      </c>
      <c r="D115" s="8">
        <f t="shared" si="6"/>
        <v>-2372000.0000001183</v>
      </c>
      <c r="E115" s="8">
        <f t="shared" si="4"/>
        <v>30719.999999999898</v>
      </c>
      <c r="F115" s="8">
        <f>SUM($E$24:E115)</f>
        <v>3161120</v>
      </c>
      <c r="G115" s="9">
        <f t="shared" si="7"/>
        <v>-0.75036695854637547</v>
      </c>
    </row>
    <row r="116" spans="1:7" x14ac:dyDescent="0.15">
      <c r="A116" s="7">
        <f t="shared" si="5"/>
        <v>76.599999999999739</v>
      </c>
      <c r="B116" s="8">
        <f>($A$24-A116)*$B$4</f>
        <v>184000.00000000262</v>
      </c>
      <c r="C116" s="8">
        <f>SUM($B$24:B116)</f>
        <v>8556000.0000001211</v>
      </c>
      <c r="D116" s="8">
        <f t="shared" si="6"/>
        <v>-2556000.0000001211</v>
      </c>
      <c r="E116" s="8">
        <f t="shared" si="4"/>
        <v>30639.999999999898</v>
      </c>
      <c r="F116" s="8">
        <f>SUM($E$24:E116)</f>
        <v>3191760</v>
      </c>
      <c r="G116" s="9">
        <f t="shared" si="7"/>
        <v>-0.80081209113470975</v>
      </c>
    </row>
    <row r="117" spans="1:7" x14ac:dyDescent="0.15">
      <c r="A117" s="7">
        <f t="shared" si="5"/>
        <v>76.399999999999736</v>
      </c>
      <c r="B117" s="8">
        <f>($A$24-A117)*$B$4</f>
        <v>186000.00000000265</v>
      </c>
      <c r="C117" s="8">
        <f>SUM($B$24:B117)</f>
        <v>8742000.0000001229</v>
      </c>
      <c r="D117" s="8">
        <f t="shared" si="6"/>
        <v>-2742000.0000001229</v>
      </c>
      <c r="E117" s="8">
        <f t="shared" si="4"/>
        <v>30559.999999999894</v>
      </c>
      <c r="F117" s="8">
        <f>SUM($E$24:E117)</f>
        <v>3222320</v>
      </c>
      <c r="G117" s="9">
        <f t="shared" si="7"/>
        <v>-0.85093969562306748</v>
      </c>
    </row>
    <row r="118" spans="1:7" x14ac:dyDescent="0.15">
      <c r="A118" s="7">
        <f t="shared" si="5"/>
        <v>76.199999999999733</v>
      </c>
      <c r="B118" s="8">
        <f>($A$24-A118)*$B$4</f>
        <v>188000.00000000268</v>
      </c>
      <c r="C118" s="8">
        <f>SUM($B$24:B118)</f>
        <v>8930000.0000001248</v>
      </c>
      <c r="D118" s="8">
        <f t="shared" si="6"/>
        <v>-2930000.0000001248</v>
      </c>
      <c r="E118" s="8">
        <f t="shared" si="4"/>
        <v>30479.999999999894</v>
      </c>
      <c r="F118" s="8">
        <f>SUM($E$24:E118)</f>
        <v>3252800</v>
      </c>
      <c r="G118" s="9">
        <f t="shared" si="7"/>
        <v>-0.90076242006890206</v>
      </c>
    </row>
    <row r="119" spans="1:7" x14ac:dyDescent="0.15">
      <c r="A119" s="7">
        <f t="shared" si="5"/>
        <v>75.99999999999973</v>
      </c>
      <c r="B119" s="8">
        <f>($A$24-A119)*$B$4</f>
        <v>190000.00000000271</v>
      </c>
      <c r="C119" s="8">
        <f>SUM($B$24:B119)</f>
        <v>9120000.0000001267</v>
      </c>
      <c r="D119" s="8">
        <f t="shared" si="6"/>
        <v>-3120000.0000001267</v>
      </c>
      <c r="E119" s="8">
        <f t="shared" si="4"/>
        <v>30399.999999999894</v>
      </c>
      <c r="F119" s="8">
        <f>SUM($E$24:E119)</f>
        <v>3283200</v>
      </c>
      <c r="G119" s="9">
        <f t="shared" si="7"/>
        <v>-0.95029239766085727</v>
      </c>
    </row>
    <row r="120" spans="1:7" x14ac:dyDescent="0.15">
      <c r="A120" s="7">
        <f t="shared" si="5"/>
        <v>75.799999999999727</v>
      </c>
      <c r="B120" s="8">
        <f>($A$24-A120)*$B$4</f>
        <v>192000.00000000274</v>
      </c>
      <c r="C120" s="8">
        <f>SUM($B$24:B120)</f>
        <v>9312000.0000001285</v>
      </c>
      <c r="D120" s="8">
        <f t="shared" si="6"/>
        <v>-3312000.0000001285</v>
      </c>
      <c r="E120" s="8">
        <f t="shared" si="4"/>
        <v>30319.999999999894</v>
      </c>
      <c r="F120" s="8">
        <f>SUM($E$24:E120)</f>
        <v>3313520</v>
      </c>
      <c r="G120" s="9">
        <f t="shared" si="7"/>
        <v>-0.99954127332870435</v>
      </c>
    </row>
    <row r="121" spans="1:7" x14ac:dyDescent="0.15">
      <c r="A121" s="7">
        <f t="shared" si="5"/>
        <v>75.599999999999724</v>
      </c>
      <c r="B121" s="8">
        <f>($A$24-A121)*$B$4</f>
        <v>194000.00000000276</v>
      </c>
      <c r="C121" s="8">
        <f>SUM($B$24:B121)</f>
        <v>9506000.0000001304</v>
      </c>
      <c r="D121" s="8">
        <f t="shared" si="6"/>
        <v>-3506000.0000001304</v>
      </c>
      <c r="E121" s="8">
        <f t="shared" si="4"/>
        <v>30239.999999999887</v>
      </c>
      <c r="F121" s="8">
        <f>SUM($E$24:E121)</f>
        <v>3343760</v>
      </c>
      <c r="G121" s="9">
        <f t="shared" si="7"/>
        <v>-1.0485202287245885</v>
      </c>
    </row>
    <row r="122" spans="1:7" x14ac:dyDescent="0.15">
      <c r="A122" s="7">
        <f t="shared" si="5"/>
        <v>75.399999999999721</v>
      </c>
      <c r="B122" s="8">
        <f>($A$24-A122)*$B$4</f>
        <v>196000.00000000279</v>
      </c>
      <c r="C122" s="8">
        <f>SUM($B$24:B122)</f>
        <v>9702000.0000001341</v>
      </c>
      <c r="D122" s="8">
        <f t="shared" si="6"/>
        <v>-3702000.0000001341</v>
      </c>
      <c r="E122" s="8">
        <f t="shared" si="4"/>
        <v>30159.999999999887</v>
      </c>
      <c r="F122" s="8">
        <f>SUM($E$24:E122)</f>
        <v>3373920</v>
      </c>
      <c r="G122" s="9">
        <f t="shared" si="7"/>
        <v>-1.0972400056907496</v>
      </c>
    </row>
    <row r="123" spans="1:7" x14ac:dyDescent="0.15">
      <c r="A123" s="7">
        <f t="shared" si="5"/>
        <v>75.199999999999719</v>
      </c>
      <c r="B123" s="8">
        <f>($A$24-A123)*$B$4</f>
        <v>198000.00000000282</v>
      </c>
      <c r="C123" s="8">
        <f>SUM($B$24:B123)</f>
        <v>9900000.0000001378</v>
      </c>
      <c r="D123" s="8">
        <f t="shared" si="6"/>
        <v>-3900000.0000001378</v>
      </c>
      <c r="E123" s="8">
        <f t="shared" si="4"/>
        <v>30079.999999999887</v>
      </c>
      <c r="F123" s="8">
        <f>SUM($E$24:E123)</f>
        <v>3404000</v>
      </c>
      <c r="G123" s="9">
        <f t="shared" si="7"/>
        <v>-1.1457109283196645</v>
      </c>
    </row>
    <row r="124" spans="1:7" x14ac:dyDescent="0.15">
      <c r="A124" s="7">
        <f t="shared" si="5"/>
        <v>74.999999999999716</v>
      </c>
      <c r="B124" s="8">
        <f>($A$24-A124)*$B$4</f>
        <v>200000.00000000285</v>
      </c>
      <c r="C124" s="8">
        <f>SUM($B$24:B124)</f>
        <v>10100000.000000142</v>
      </c>
      <c r="D124" s="8">
        <f t="shared" si="6"/>
        <v>-4100000.0000001416</v>
      </c>
      <c r="E124" s="8">
        <f t="shared" si="4"/>
        <v>29999.999999999887</v>
      </c>
      <c r="F124" s="8">
        <f>SUM($E$24:E124)</f>
        <v>3434000</v>
      </c>
      <c r="G124" s="9">
        <f t="shared" si="7"/>
        <v>-1.1939429237041763</v>
      </c>
    </row>
    <row r="125" spans="1:7" x14ac:dyDescent="0.15">
      <c r="A125" s="7">
        <f t="shared" si="5"/>
        <v>74.799999999999713</v>
      </c>
      <c r="B125" s="8">
        <f>($A$24-A125)*$B$4</f>
        <v>202000.00000000288</v>
      </c>
      <c r="C125" s="8">
        <f>SUM($B$24:B125)</f>
        <v>10302000.000000145</v>
      </c>
      <c r="D125" s="8">
        <f t="shared" si="6"/>
        <v>-4302000.0000001453</v>
      </c>
      <c r="E125" s="8">
        <f t="shared" si="4"/>
        <v>29919.999999999884</v>
      </c>
      <c r="F125" s="8">
        <f>SUM($E$24:E125)</f>
        <v>3463920</v>
      </c>
      <c r="G125" s="9">
        <f t="shared" si="7"/>
        <v>-1.2419455414675122</v>
      </c>
    </row>
    <row r="126" spans="1:7" x14ac:dyDescent="0.15">
      <c r="A126" s="7">
        <f t="shared" si="5"/>
        <v>74.59999999999971</v>
      </c>
      <c r="B126" s="8">
        <f>($A$24-A126)*$B$4</f>
        <v>204000.00000000291</v>
      </c>
      <c r="C126" s="10">
        <f>SUM($B$24:B126)</f>
        <v>10506000.000000149</v>
      </c>
      <c r="D126" s="10">
        <f t="shared" si="6"/>
        <v>-4506000.000000149</v>
      </c>
      <c r="E126" s="8">
        <f t="shared" si="4"/>
        <v>29839.999999999884</v>
      </c>
      <c r="F126" s="10">
        <f>SUM($E$24:E126)</f>
        <v>3493760</v>
      </c>
      <c r="G126" s="11">
        <f t="shared" si="7"/>
        <v>-1.2897279721561152</v>
      </c>
    </row>
    <row r="127" spans="1:7" x14ac:dyDescent="0.15">
      <c r="A127" s="7">
        <f t="shared" si="5"/>
        <v>74.399999999999707</v>
      </c>
      <c r="B127" s="8">
        <f>($A$24-A127)*$B$4</f>
        <v>206000.00000000294</v>
      </c>
      <c r="C127" s="10">
        <f>SUM($B$24:B127)</f>
        <v>10712000.000000153</v>
      </c>
      <c r="D127" s="10">
        <f t="shared" si="6"/>
        <v>-4712000.0000001527</v>
      </c>
      <c r="E127" s="8">
        <f t="shared" si="4"/>
        <v>29759.999999999884</v>
      </c>
      <c r="F127" s="10">
        <f>SUM($E$24:E127)</f>
        <v>3523520</v>
      </c>
      <c r="G127" s="11">
        <f t="shared" si="7"/>
        <v>-1.3372990645718352</v>
      </c>
    </row>
    <row r="128" spans="1:7" x14ac:dyDescent="0.15">
      <c r="A128" s="7">
        <f t="shared" si="5"/>
        <v>74.199999999999704</v>
      </c>
      <c r="B128" s="8">
        <f>($A$24-A128)*$B$4</f>
        <v>208000.00000000297</v>
      </c>
      <c r="C128" s="10">
        <f>SUM($B$24:B128)</f>
        <v>10920000.000000156</v>
      </c>
      <c r="D128" s="10">
        <f t="shared" si="6"/>
        <v>-4920000.0000001565</v>
      </c>
      <c r="E128" s="8">
        <f t="shared" si="4"/>
        <v>29679.999999999884</v>
      </c>
      <c r="F128" s="10">
        <f>SUM($E$24:E128)</f>
        <v>3553200</v>
      </c>
      <c r="G128" s="11">
        <f t="shared" si="7"/>
        <v>-1.3846673421141946</v>
      </c>
    </row>
    <row r="129" spans="1:8" x14ac:dyDescent="0.15">
      <c r="A129" s="7">
        <f t="shared" si="5"/>
        <v>73.999999999999702</v>
      </c>
      <c r="B129" s="8">
        <f>($A$24-A129)*$B$4</f>
        <v>210000.000000003</v>
      </c>
      <c r="C129" s="10">
        <f>SUM($B$24:B129)</f>
        <v>11130000.00000016</v>
      </c>
      <c r="D129" s="10">
        <f t="shared" si="6"/>
        <v>-5130000.0000001602</v>
      </c>
      <c r="E129" s="8">
        <f t="shared" si="4"/>
        <v>29599.99999999988</v>
      </c>
      <c r="F129" s="10">
        <f>SUM($E$24:E129)</f>
        <v>3582800</v>
      </c>
      <c r="G129" s="11">
        <f t="shared" si="7"/>
        <v>-1.4318410181981021</v>
      </c>
    </row>
    <row r="130" spans="1:8" x14ac:dyDescent="0.15">
      <c r="A130" s="7">
        <f t="shared" si="5"/>
        <v>73.799999999999699</v>
      </c>
      <c r="B130" s="8">
        <f>($A$24-A130)*$B$4</f>
        <v>212000.00000000303</v>
      </c>
      <c r="C130" s="10">
        <f>SUM($B$24:B130)</f>
        <v>11342000.000000164</v>
      </c>
      <c r="D130" s="10">
        <f t="shared" si="6"/>
        <v>-5342000.0000001639</v>
      </c>
      <c r="E130" s="8">
        <f t="shared" si="4"/>
        <v>29519.99999999988</v>
      </c>
      <c r="F130" s="10">
        <f>SUM($E$24:E130)</f>
        <v>3612320</v>
      </c>
      <c r="G130" s="11">
        <f t="shared" si="7"/>
        <v>-1.4788280108075043</v>
      </c>
    </row>
    <row r="131" spans="1:8" x14ac:dyDescent="0.15">
      <c r="A131" s="7">
        <f t="shared" si="5"/>
        <v>73.599999999999696</v>
      </c>
      <c r="B131" s="8">
        <f>($A$24-A131)*$B$4</f>
        <v>214000.00000000303</v>
      </c>
      <c r="C131" s="10">
        <f>SUM($B$24:B131)</f>
        <v>11556000.000000168</v>
      </c>
      <c r="D131" s="10">
        <f t="shared" si="6"/>
        <v>-5556000.0000001676</v>
      </c>
      <c r="E131" s="8">
        <f t="shared" si="4"/>
        <v>29439.99999999988</v>
      </c>
      <c r="F131" s="10">
        <f>SUM($E$24:E131)</f>
        <v>3641760</v>
      </c>
      <c r="G131" s="11">
        <f t="shared" si="7"/>
        <v>-1.5256359562409845</v>
      </c>
    </row>
    <row r="132" spans="1:8" x14ac:dyDescent="0.15">
      <c r="A132" s="7">
        <f t="shared" si="5"/>
        <v>73.399999999999693</v>
      </c>
      <c r="B132" s="8">
        <f>($A$24-A132)*$B$4</f>
        <v>216000.00000000306</v>
      </c>
      <c r="C132" s="10">
        <f>SUM($B$24:B132)</f>
        <v>11772000.000000171</v>
      </c>
      <c r="D132" s="10">
        <f t="shared" si="6"/>
        <v>-5772000.0000001714</v>
      </c>
      <c r="E132" s="8">
        <f t="shared" si="4"/>
        <v>29359.99999999988</v>
      </c>
      <c r="F132" s="10">
        <f>SUM($E$24:E132)</f>
        <v>3671120</v>
      </c>
      <c r="G132" s="11">
        <f t="shared" si="7"/>
        <v>-1.5722722221012038</v>
      </c>
    </row>
    <row r="133" spans="1:8" x14ac:dyDescent="0.15">
      <c r="A133" s="7">
        <f t="shared" si="5"/>
        <v>73.19999999999969</v>
      </c>
      <c r="B133" s="8">
        <f>($A$24-A133)*$B$4</f>
        <v>218000.00000000309</v>
      </c>
      <c r="C133" s="10">
        <f>SUM($B$24:B133)</f>
        <v>11990000.000000175</v>
      </c>
      <c r="D133" s="10">
        <f t="shared" si="6"/>
        <v>-5990000.0000001751</v>
      </c>
      <c r="E133" s="8">
        <f t="shared" si="4"/>
        <v>29279.999999999873</v>
      </c>
      <c r="F133" s="10">
        <f>SUM($E$24:E133)</f>
        <v>3700400</v>
      </c>
      <c r="G133" s="11">
        <f t="shared" si="7"/>
        <v>-1.6187439195763094</v>
      </c>
    </row>
    <row r="134" spans="1:8" x14ac:dyDescent="0.15">
      <c r="A134" s="7">
        <f t="shared" si="5"/>
        <v>72.999999999999687</v>
      </c>
      <c r="B134" s="8">
        <f>($A$24-A134)*$B$4</f>
        <v>220000.00000000311</v>
      </c>
      <c r="C134" s="10">
        <f>SUM($B$24:B134)</f>
        <v>12210000.000000179</v>
      </c>
      <c r="D134" s="10">
        <f t="shared" si="6"/>
        <v>-6210000.0000001788</v>
      </c>
      <c r="E134" s="8">
        <f t="shared" si="4"/>
        <v>29199.999999999873</v>
      </c>
      <c r="F134" s="10">
        <f>SUM($E$24:E134)</f>
        <v>3729600</v>
      </c>
      <c r="G134" s="11">
        <f t="shared" si="7"/>
        <v>-1.665057915057963</v>
      </c>
    </row>
    <row r="135" spans="1:8" x14ac:dyDescent="0.15">
      <c r="A135" s="7">
        <f t="shared" si="5"/>
        <v>72.799999999999685</v>
      </c>
      <c r="B135" s="8">
        <f>($A$24-A135)*$B$4</f>
        <v>222000.00000000314</v>
      </c>
      <c r="C135" s="10">
        <f>SUM($B$24:B135)</f>
        <v>12432000.000000183</v>
      </c>
      <c r="D135" s="10">
        <f t="shared" si="6"/>
        <v>-6432000.0000001825</v>
      </c>
      <c r="E135" s="8">
        <f t="shared" si="4"/>
        <v>29119.999999999873</v>
      </c>
      <c r="F135" s="10">
        <f>SUM($E$24:E135)</f>
        <v>3758720</v>
      </c>
      <c r="G135" s="11">
        <f t="shared" si="7"/>
        <v>-1.711220841137457</v>
      </c>
    </row>
    <row r="136" spans="1:8" x14ac:dyDescent="0.15">
      <c r="A136" s="7">
        <f t="shared" si="5"/>
        <v>72.599999999999682</v>
      </c>
      <c r="B136" s="8">
        <f>($A$24-A136)*$B$4</f>
        <v>224000.00000000317</v>
      </c>
      <c r="C136" s="10">
        <f>SUM($B$24:B136)</f>
        <v>12656000.000000186</v>
      </c>
      <c r="D136" s="10">
        <f t="shared" si="6"/>
        <v>-6656000.0000001863</v>
      </c>
      <c r="E136" s="8">
        <f t="shared" si="4"/>
        <v>29039.999999999873</v>
      </c>
      <c r="F136" s="10">
        <f>SUM($E$24:E136)</f>
        <v>3787760</v>
      </c>
      <c r="G136" s="11">
        <f t="shared" si="7"/>
        <v>-1.7572391070184452</v>
      </c>
    </row>
    <row r="137" spans="1:8" x14ac:dyDescent="0.15">
      <c r="A137" s="7">
        <f t="shared" si="5"/>
        <v>72.399999999999679</v>
      </c>
      <c r="B137" s="8">
        <f>($A$24-A137)*$B$4</f>
        <v>226000.0000000032</v>
      </c>
      <c r="C137" s="10">
        <f>SUM($B$24:B137)</f>
        <v>12882000.00000019</v>
      </c>
      <c r="D137" s="10">
        <f t="shared" si="6"/>
        <v>-6882000.00000019</v>
      </c>
      <c r="E137" s="8">
        <f t="shared" si="4"/>
        <v>28959.999999999869</v>
      </c>
      <c r="F137" s="10">
        <f>SUM($E$24:E137)</f>
        <v>3816720</v>
      </c>
      <c r="G137" s="11">
        <f t="shared" si="7"/>
        <v>-1.803118908382116</v>
      </c>
      <c r="H137" s="25"/>
    </row>
    <row r="138" spans="1:8" x14ac:dyDescent="0.15">
      <c r="A138" s="7">
        <f t="shared" si="5"/>
        <v>72.199999999999676</v>
      </c>
      <c r="B138" s="8">
        <f>($A$24-A138)*$B$4</f>
        <v>228000.00000000323</v>
      </c>
      <c r="C138" s="10">
        <f>SUM($B$24:B138)</f>
        <v>13110000.000000194</v>
      </c>
      <c r="D138" s="10">
        <f t="shared" si="6"/>
        <v>-7110000.0000001937</v>
      </c>
      <c r="E138" s="8">
        <f t="shared" si="4"/>
        <v>28879.999999999869</v>
      </c>
      <c r="F138" s="10">
        <f>SUM($E$24:E138)</f>
        <v>3845600</v>
      </c>
      <c r="G138" s="11">
        <f t="shared" si="7"/>
        <v>-1.8488662367381408</v>
      </c>
    </row>
    <row r="139" spans="1:8" x14ac:dyDescent="0.15">
      <c r="A139" s="7">
        <f t="shared" si="5"/>
        <v>71.999999999999673</v>
      </c>
      <c r="B139" s="8">
        <f>($A$24-A139)*$B$4</f>
        <v>230000.00000000326</v>
      </c>
      <c r="C139" s="10">
        <f>SUM($B$24:B139)</f>
        <v>13340000.000000197</v>
      </c>
      <c r="D139" s="10">
        <f t="shared" si="6"/>
        <v>-7340000.0000001974</v>
      </c>
      <c r="E139" s="8">
        <f t="shared" si="4"/>
        <v>28799.999999999869</v>
      </c>
      <c r="F139" s="10">
        <f>SUM($E$24:E139)</f>
        <v>3874400</v>
      </c>
      <c r="G139" s="11">
        <f t="shared" si="7"/>
        <v>-1.8944868882924317</v>
      </c>
    </row>
    <row r="140" spans="1:8" x14ac:dyDescent="0.15">
      <c r="A140" s="7">
        <f t="shared" si="5"/>
        <v>71.79999999999967</v>
      </c>
      <c r="B140" s="8">
        <f>($A$24-A140)*$B$4</f>
        <v>232000.00000000329</v>
      </c>
      <c r="C140" s="10">
        <f>SUM($B$24:B140)</f>
        <v>13572000.000000201</v>
      </c>
      <c r="D140" s="10">
        <f t="shared" si="6"/>
        <v>-7572000.0000002012</v>
      </c>
      <c r="E140" s="8">
        <f t="shared" si="4"/>
        <v>28719.999999999869</v>
      </c>
      <c r="F140" s="10">
        <f>SUM($E$24:E140)</f>
        <v>3903120</v>
      </c>
      <c r="G140" s="11">
        <f t="shared" si="7"/>
        <v>-1.9399864723606246</v>
      </c>
    </row>
    <row r="141" spans="1:8" x14ac:dyDescent="0.15">
      <c r="A141" s="7">
        <f t="shared" si="5"/>
        <v>71.599999999999667</v>
      </c>
      <c r="B141" s="8">
        <f>($A$24-A141)*$B$4</f>
        <v>234000.00000000332</v>
      </c>
      <c r="C141" s="10">
        <f>SUM($B$24:B141)</f>
        <v>13806000.000000205</v>
      </c>
      <c r="D141" s="10">
        <f t="shared" si="6"/>
        <v>-7806000.0000002049</v>
      </c>
      <c r="E141" s="8">
        <f t="shared" si="4"/>
        <v>28639.999999999865</v>
      </c>
      <c r="F141" s="10">
        <f>SUM($E$24:E141)</f>
        <v>3931760</v>
      </c>
      <c r="G141" s="11">
        <f t="shared" si="7"/>
        <v>-1.9853704193542345</v>
      </c>
    </row>
    <row r="142" spans="1:8" x14ac:dyDescent="0.15">
      <c r="A142" s="7">
        <f t="shared" si="5"/>
        <v>71.399999999999665</v>
      </c>
      <c r="B142" s="8">
        <f>($A$24-A142)*$B$4</f>
        <v>236000.00000000335</v>
      </c>
      <c r="C142" s="10">
        <f>SUM($B$24:B142)</f>
        <v>14042000.000000209</v>
      </c>
      <c r="D142" s="10">
        <f t="shared" si="6"/>
        <v>-8042000.0000002086</v>
      </c>
      <c r="E142" s="8">
        <f t="shared" si="4"/>
        <v>28559.999999999865</v>
      </c>
      <c r="F142" s="10">
        <f>SUM($E$24:E142)</f>
        <v>3960320</v>
      </c>
      <c r="G142" s="11">
        <f t="shared" si="7"/>
        <v>-2.0306439883646292</v>
      </c>
    </row>
    <row r="143" spans="1:8" x14ac:dyDescent="0.15">
      <c r="A143" s="7">
        <f t="shared" si="5"/>
        <v>71.199999999999662</v>
      </c>
      <c r="B143" s="8">
        <f>($A$24-A143)*$B$4</f>
        <v>238000.00000000338</v>
      </c>
      <c r="C143" s="10">
        <f>SUM($B$24:B143)</f>
        <v>14280000.000000212</v>
      </c>
      <c r="D143" s="10">
        <f t="shared" si="6"/>
        <v>-8280000.0000002123</v>
      </c>
      <c r="E143" s="8">
        <f t="shared" si="4"/>
        <v>28479.999999999865</v>
      </c>
      <c r="F143" s="10">
        <f>SUM($E$24:E143)</f>
        <v>3988800</v>
      </c>
      <c r="G143" s="11">
        <f t="shared" si="7"/>
        <v>-2.0758122743682841</v>
      </c>
    </row>
    <row r="144" spans="1:8" x14ac:dyDescent="0.15">
      <c r="A144" s="7">
        <f t="shared" si="5"/>
        <v>70.999999999999659</v>
      </c>
      <c r="B144" s="8">
        <f>($A$24-A144)*$B$4</f>
        <v>240000.00000000341</v>
      </c>
      <c r="C144" s="10">
        <f>SUM($B$24:B144)</f>
        <v>14520000.000000216</v>
      </c>
      <c r="D144" s="10">
        <f t="shared" si="6"/>
        <v>-8520000.0000002161</v>
      </c>
      <c r="E144" s="8">
        <f t="shared" si="4"/>
        <v>28399.999999999865</v>
      </c>
      <c r="F144" s="10">
        <f>SUM($E$24:E144)</f>
        <v>4017200</v>
      </c>
      <c r="G144" s="11">
        <f t="shared" si="7"/>
        <v>-2.1208802150752306</v>
      </c>
    </row>
    <row r="145" spans="1:7" x14ac:dyDescent="0.15">
      <c r="A145" s="7">
        <f t="shared" si="5"/>
        <v>70.799999999999656</v>
      </c>
      <c r="B145" s="8">
        <f>($A$24-A145)*$B$4</f>
        <v>242000.00000000343</v>
      </c>
      <c r="C145" s="10">
        <f>SUM($B$24:B145)</f>
        <v>14762000.00000022</v>
      </c>
      <c r="D145" s="10">
        <f t="shared" si="6"/>
        <v>-8762000.0000002198</v>
      </c>
      <c r="E145" s="8">
        <f t="shared" si="4"/>
        <v>28319.999999999862</v>
      </c>
      <c r="F145" s="10">
        <f>SUM($E$24:E145)</f>
        <v>4045520</v>
      </c>
      <c r="G145" s="11">
        <f t="shared" si="7"/>
        <v>-2.1658525974411744</v>
      </c>
    </row>
    <row r="146" spans="1:7" x14ac:dyDescent="0.15">
      <c r="A146" s="7">
        <f t="shared" si="5"/>
        <v>70.599999999999653</v>
      </c>
      <c r="B146" s="8">
        <f>($A$24-A146)*$B$4</f>
        <v>244000.00000000346</v>
      </c>
      <c r="C146" s="10">
        <f>SUM($B$24:B146)</f>
        <v>15006000.000000224</v>
      </c>
      <c r="D146" s="10">
        <f t="shared" si="6"/>
        <v>-9006000.0000002235</v>
      </c>
      <c r="E146" s="8">
        <f t="shared" si="4"/>
        <v>28239.999999999862</v>
      </c>
      <c r="F146" s="10">
        <f>SUM($E$24:E146)</f>
        <v>4073760</v>
      </c>
      <c r="G146" s="11">
        <f t="shared" si="7"/>
        <v>-2.2107340638624327</v>
      </c>
    </row>
    <row r="147" spans="1:7" x14ac:dyDescent="0.15">
      <c r="A147" s="7">
        <f t="shared" si="5"/>
        <v>70.39999999999965</v>
      </c>
      <c r="B147" s="8">
        <f>($A$24-A147)*$B$4</f>
        <v>246000.00000000349</v>
      </c>
      <c r="C147" s="10">
        <f>SUM($B$24:B147)</f>
        <v>15252000.000000227</v>
      </c>
      <c r="D147" s="10">
        <f t="shared" si="6"/>
        <v>-9252000.0000002272</v>
      </c>
      <c r="E147" s="8">
        <f t="shared" si="4"/>
        <v>28159.999999999862</v>
      </c>
      <c r="F147" s="10">
        <f>SUM($E$24:E147)</f>
        <v>4101920</v>
      </c>
      <c r="G147" s="11">
        <f t="shared" si="7"/>
        <v>-2.2555291180715926</v>
      </c>
    </row>
    <row r="148" spans="1:7" x14ac:dyDescent="0.15">
      <c r="A148" s="7">
        <f t="shared" si="5"/>
        <v>70.199999999999648</v>
      </c>
      <c r="B148" s="8">
        <f>($A$24-A148)*$B$4</f>
        <v>248000.00000000352</v>
      </c>
      <c r="C148" s="10">
        <f>SUM($B$24:B148)</f>
        <v>15500000.000000231</v>
      </c>
      <c r="D148" s="10">
        <f t="shared" si="6"/>
        <v>-9500000.000000231</v>
      </c>
      <c r="E148" s="8">
        <f t="shared" si="4"/>
        <v>28079.999999999862</v>
      </c>
      <c r="F148" s="10">
        <f>SUM($E$24:E148)</f>
        <v>4130000</v>
      </c>
      <c r="G148" s="11">
        <f t="shared" si="7"/>
        <v>-2.3002421307506613</v>
      </c>
    </row>
    <row r="149" spans="1:7" x14ac:dyDescent="0.15">
      <c r="A149" s="7">
        <f t="shared" si="5"/>
        <v>69.999999999999645</v>
      </c>
      <c r="B149" s="8">
        <f>($A$24-A149)*$B$4</f>
        <v>250000.00000000355</v>
      </c>
      <c r="C149" s="10">
        <f>SUM($B$24:B149)</f>
        <v>15750000.000000235</v>
      </c>
      <c r="D149" s="10">
        <f t="shared" si="6"/>
        <v>-9750000.0000002347</v>
      </c>
      <c r="E149" s="8">
        <f t="shared" si="4"/>
        <v>27999.999999999854</v>
      </c>
      <c r="F149" s="10">
        <f>SUM($E$24:E149)</f>
        <v>4158000</v>
      </c>
      <c r="G149" s="11">
        <f t="shared" si="7"/>
        <v>-2.3448773448774012</v>
      </c>
    </row>
    <row r="150" spans="1:7" x14ac:dyDescent="0.15">
      <c r="A150" s="7">
        <f t="shared" si="5"/>
        <v>69.799999999999642</v>
      </c>
      <c r="B150" s="8">
        <f>($A$24-A150)*$B$4</f>
        <v>252000.00000000358</v>
      </c>
      <c r="C150" s="10">
        <f>SUM($B$24:B150)</f>
        <v>16002000.000000238</v>
      </c>
      <c r="D150" s="10">
        <f t="shared" si="6"/>
        <v>-10002000.000000238</v>
      </c>
      <c r="E150" s="8">
        <f t="shared" si="4"/>
        <v>27919.999999999854</v>
      </c>
      <c r="F150" s="10">
        <f>SUM($E$24:E150)</f>
        <v>4185920</v>
      </c>
      <c r="G150" s="11">
        <f t="shared" si="7"/>
        <v>-2.3894388808195663</v>
      </c>
    </row>
    <row r="151" spans="1:7" x14ac:dyDescent="0.15">
      <c r="A151" s="7">
        <f t="shared" si="5"/>
        <v>69.599999999999639</v>
      </c>
      <c r="B151" s="8">
        <f>($A$24-A151)*$B$4</f>
        <v>254000.00000000361</v>
      </c>
      <c r="C151" s="10">
        <f>SUM($B$24:B151)</f>
        <v>16256000.000000242</v>
      </c>
      <c r="D151" s="10">
        <f t="shared" si="6"/>
        <v>-10256000.000000242</v>
      </c>
      <c r="E151" s="8">
        <f t="shared" si="4"/>
        <v>27839.999999999854</v>
      </c>
      <c r="F151" s="10">
        <f>SUM($E$24:E151)</f>
        <v>4213760</v>
      </c>
      <c r="G151" s="11">
        <f t="shared" si="7"/>
        <v>-2.4339307411908231</v>
      </c>
    </row>
    <row r="152" spans="1:7" x14ac:dyDescent="0.15">
      <c r="A152" s="7">
        <f t="shared" si="5"/>
        <v>69.399999999999636</v>
      </c>
      <c r="B152" s="8">
        <f>($A$24-A152)*$B$4</f>
        <v>256000.00000000364</v>
      </c>
      <c r="C152" s="10">
        <f>SUM($B$24:B152)</f>
        <v>16512000.000000246</v>
      </c>
      <c r="D152" s="10">
        <f t="shared" si="6"/>
        <v>-10512000.000000246</v>
      </c>
      <c r="E152" s="8">
        <f t="shared" si="4"/>
        <v>27759.999999999854</v>
      </c>
      <c r="F152" s="10">
        <f>SUM($E$24:E152)</f>
        <v>4241520</v>
      </c>
      <c r="G152" s="11">
        <f t="shared" si="7"/>
        <v>-2.4783568154813005</v>
      </c>
    </row>
    <row r="153" spans="1:7" x14ac:dyDescent="0.15">
      <c r="A153" s="7">
        <f t="shared" si="5"/>
        <v>69.199999999999633</v>
      </c>
      <c r="B153" s="8">
        <f>($A$24-A153)*$B$4</f>
        <v>258000.00000000367</v>
      </c>
      <c r="C153" s="10">
        <f>SUM($B$24:B153)</f>
        <v>16770000.00000025</v>
      </c>
      <c r="D153" s="10">
        <f t="shared" si="6"/>
        <v>-10770000.00000025</v>
      </c>
      <c r="E153" s="8">
        <f t="shared" ref="E153:E216" si="8">A153*$B$4/25</f>
        <v>27679.999999999854</v>
      </c>
      <c r="F153" s="10">
        <f>SUM($E$24:E153)</f>
        <v>4269200</v>
      </c>
      <c r="G153" s="11">
        <f t="shared" si="7"/>
        <v>-2.5227208844749014</v>
      </c>
    </row>
    <row r="154" spans="1:7" x14ac:dyDescent="0.15">
      <c r="A154" s="7">
        <f t="shared" ref="A154:A217" si="9">A153-$B$7*0.01</f>
        <v>68.999999999999631</v>
      </c>
      <c r="B154" s="8">
        <f>($A$24-A154)*$B$4</f>
        <v>260000.0000000037</v>
      </c>
      <c r="C154" s="10">
        <f>SUM($B$24:B154)</f>
        <v>17030000.000000253</v>
      </c>
      <c r="D154" s="10">
        <f t="shared" ref="D154:D217" si="10">$D$24-C154</f>
        <v>-11030000.000000253</v>
      </c>
      <c r="E154" s="8">
        <f t="shared" si="8"/>
        <v>27599.999999999851</v>
      </c>
      <c r="F154" s="10">
        <f>SUM($E$24:E154)</f>
        <v>4296800</v>
      </c>
      <c r="G154" s="11">
        <f t="shared" ref="G154:G217" si="11">D154/F154</f>
        <v>-2.567026624464777</v>
      </c>
    </row>
    <row r="155" spans="1:7" x14ac:dyDescent="0.15">
      <c r="A155" s="7">
        <f t="shared" si="9"/>
        <v>68.799999999999628</v>
      </c>
      <c r="B155" s="8">
        <f>($A$24-A155)*$B$4</f>
        <v>262000.00000000373</v>
      </c>
      <c r="C155" s="10">
        <f>SUM($B$24:B155)</f>
        <v>17292000.000000257</v>
      </c>
      <c r="D155" s="10">
        <f t="shared" si="10"/>
        <v>-11292000.000000257</v>
      </c>
      <c r="E155" s="8">
        <f t="shared" si="8"/>
        <v>27519.999999999851</v>
      </c>
      <c r="F155" s="10">
        <f>SUM($E$24:E155)</f>
        <v>4324320</v>
      </c>
      <c r="G155" s="11">
        <f t="shared" si="11"/>
        <v>-2.6112776112776706</v>
      </c>
    </row>
    <row r="156" spans="1:7" x14ac:dyDescent="0.15">
      <c r="A156" s="7">
        <f t="shared" si="9"/>
        <v>68.599999999999625</v>
      </c>
      <c r="B156" s="8">
        <f>($A$24-A156)*$B$4</f>
        <v>264000.00000000373</v>
      </c>
      <c r="C156" s="10">
        <f>SUM($B$24:B156)</f>
        <v>17556000.000000261</v>
      </c>
      <c r="D156" s="10">
        <f t="shared" si="10"/>
        <v>-11556000.000000261</v>
      </c>
      <c r="E156" s="8">
        <f t="shared" si="8"/>
        <v>27439.999999999851</v>
      </c>
      <c r="F156" s="10">
        <f>SUM($E$24:E156)</f>
        <v>4351760</v>
      </c>
      <c r="G156" s="11">
        <f t="shared" si="11"/>
        <v>-2.6554773241171987</v>
      </c>
    </row>
    <row r="157" spans="1:7" x14ac:dyDescent="0.15">
      <c r="A157" s="7">
        <f t="shared" si="9"/>
        <v>68.399999999999622</v>
      </c>
      <c r="B157" s="8">
        <f>($A$24-A157)*$B$4</f>
        <v>266000.00000000378</v>
      </c>
      <c r="C157" s="10">
        <f>SUM($B$24:B157)</f>
        <v>17822000.000000264</v>
      </c>
      <c r="D157" s="10">
        <f t="shared" si="10"/>
        <v>-11822000.000000264</v>
      </c>
      <c r="E157" s="8">
        <f t="shared" si="8"/>
        <v>27359.999999999851</v>
      </c>
      <c r="F157" s="10">
        <f>SUM($E$24:E157)</f>
        <v>4379120</v>
      </c>
      <c r="G157" s="11">
        <f t="shared" si="11"/>
        <v>-2.6996291492355233</v>
      </c>
    </row>
    <row r="158" spans="1:7" x14ac:dyDescent="0.15">
      <c r="A158" s="7">
        <f t="shared" si="9"/>
        <v>68.199999999999619</v>
      </c>
      <c r="B158" s="8">
        <f>($A$24-A158)*$B$4</f>
        <v>268000.00000000378</v>
      </c>
      <c r="C158" s="10">
        <f>SUM($B$24:B158)</f>
        <v>18090000.000000268</v>
      </c>
      <c r="D158" s="10">
        <f t="shared" si="10"/>
        <v>-12090000.000000268</v>
      </c>
      <c r="E158" s="8">
        <f t="shared" si="8"/>
        <v>27279.999999999847</v>
      </c>
      <c r="F158" s="10">
        <f>SUM($E$24:E158)</f>
        <v>4406400</v>
      </c>
      <c r="G158" s="11">
        <f t="shared" si="11"/>
        <v>-2.7437363834423265</v>
      </c>
    </row>
    <row r="159" spans="1:7" x14ac:dyDescent="0.15">
      <c r="A159" s="7">
        <f t="shared" si="9"/>
        <v>67.999999999999616</v>
      </c>
      <c r="B159" s="8">
        <f>($A$24-A159)*$B$4</f>
        <v>270000.00000000384</v>
      </c>
      <c r="C159" s="10">
        <f>SUM($B$24:B159)</f>
        <v>18360000.000000272</v>
      </c>
      <c r="D159" s="10">
        <f t="shared" si="10"/>
        <v>-12360000.000000272</v>
      </c>
      <c r="E159" s="8">
        <f t="shared" si="8"/>
        <v>27199.999999999847</v>
      </c>
      <c r="F159" s="10">
        <f>SUM($E$24:E159)</f>
        <v>4433600</v>
      </c>
      <c r="G159" s="11">
        <f t="shared" si="11"/>
        <v>-2.7878022374594624</v>
      </c>
    </row>
    <row r="160" spans="1:7" x14ac:dyDescent="0.15">
      <c r="A160" s="7">
        <f t="shared" si="9"/>
        <v>67.799999999999613</v>
      </c>
      <c r="B160" s="8">
        <f>($A$24-A160)*$B$4</f>
        <v>272000.00000000384</v>
      </c>
      <c r="C160" s="10">
        <f>SUM($B$24:B160)</f>
        <v>18632000.000000276</v>
      </c>
      <c r="D160" s="10">
        <f t="shared" si="10"/>
        <v>-12632000.000000276</v>
      </c>
      <c r="E160" s="8">
        <f t="shared" si="8"/>
        <v>27119.999999999847</v>
      </c>
      <c r="F160" s="10">
        <f>SUM($E$24:E160)</f>
        <v>4460720</v>
      </c>
      <c r="G160" s="11">
        <f t="shared" si="11"/>
        <v>-2.831829839129171</v>
      </c>
    </row>
    <row r="161" spans="1:7" x14ac:dyDescent="0.15">
      <c r="A161" s="7">
        <f t="shared" si="9"/>
        <v>67.599999999999611</v>
      </c>
      <c r="B161" s="8">
        <f>($A$24-A161)*$B$4</f>
        <v>274000.0000000039</v>
      </c>
      <c r="C161" s="10">
        <f>SUM($B$24:B161)</f>
        <v>18906000.000000279</v>
      </c>
      <c r="D161" s="10">
        <f t="shared" si="10"/>
        <v>-12906000.000000279</v>
      </c>
      <c r="E161" s="8">
        <f t="shared" si="8"/>
        <v>27039.999999999847</v>
      </c>
      <c r="F161" s="10">
        <f>SUM($E$24:E161)</f>
        <v>4487760</v>
      </c>
      <c r="G161" s="11">
        <f t="shared" si="11"/>
        <v>-2.8758222364832968</v>
      </c>
    </row>
    <row r="162" spans="1:7" x14ac:dyDescent="0.15">
      <c r="A162" s="7">
        <f t="shared" si="9"/>
        <v>67.399999999999608</v>
      </c>
      <c r="B162" s="8">
        <f>($A$24-A162)*$B$4</f>
        <v>276000.0000000039</v>
      </c>
      <c r="C162" s="10">
        <f>SUM($B$24:B162)</f>
        <v>19182000.000000283</v>
      </c>
      <c r="D162" s="10">
        <f t="shared" si="10"/>
        <v>-13182000.000000283</v>
      </c>
      <c r="E162" s="8">
        <f t="shared" si="8"/>
        <v>26959.99999999984</v>
      </c>
      <c r="F162" s="10">
        <f>SUM($E$24:E162)</f>
        <v>4514720</v>
      </c>
      <c r="G162" s="11">
        <f t="shared" si="11"/>
        <v>-2.9197824006805035</v>
      </c>
    </row>
    <row r="163" spans="1:7" x14ac:dyDescent="0.15">
      <c r="A163" s="7">
        <f t="shared" si="9"/>
        <v>67.199999999999605</v>
      </c>
      <c r="B163" s="8">
        <f>($A$24-A163)*$B$4</f>
        <v>278000.00000000396</v>
      </c>
      <c r="C163" s="10">
        <f>SUM($B$24:B163)</f>
        <v>19460000.000000287</v>
      </c>
      <c r="D163" s="10">
        <f t="shared" si="10"/>
        <v>-13460000.000000287</v>
      </c>
      <c r="E163" s="8">
        <f t="shared" si="8"/>
        <v>26879.99999999984</v>
      </c>
      <c r="F163" s="10">
        <f>SUM($E$24:E163)</f>
        <v>4541600</v>
      </c>
      <c r="G163" s="11">
        <f t="shared" si="11"/>
        <v>-2.9637132288181007</v>
      </c>
    </row>
    <row r="164" spans="1:7" x14ac:dyDescent="0.15">
      <c r="A164" s="7">
        <f t="shared" si="9"/>
        <v>66.999999999999602</v>
      </c>
      <c r="B164" s="8">
        <f>($A$24-A164)*$B$4</f>
        <v>280000.00000000396</v>
      </c>
      <c r="C164" s="10">
        <f>SUM($B$24:B164)</f>
        <v>19740000.000000291</v>
      </c>
      <c r="D164" s="10">
        <f t="shared" si="10"/>
        <v>-13740000.000000291</v>
      </c>
      <c r="E164" s="8">
        <f t="shared" si="8"/>
        <v>26799.99999999984</v>
      </c>
      <c r="F164" s="10">
        <f>SUM($E$24:E164)</f>
        <v>4568400</v>
      </c>
      <c r="G164" s="11">
        <f t="shared" si="11"/>
        <v>-3.0076175466247026</v>
      </c>
    </row>
    <row r="165" spans="1:7" x14ac:dyDescent="0.15">
      <c r="A165" s="7">
        <f t="shared" si="9"/>
        <v>66.799999999999599</v>
      </c>
      <c r="B165" s="8">
        <f>($A$24-A165)*$B$4</f>
        <v>282000.00000000402</v>
      </c>
      <c r="C165" s="10">
        <f>SUM($B$24:B165)</f>
        <v>20022000.000000294</v>
      </c>
      <c r="D165" s="10">
        <f t="shared" si="10"/>
        <v>-14022000.000000294</v>
      </c>
      <c r="E165" s="8">
        <f t="shared" si="8"/>
        <v>26719.99999999984</v>
      </c>
      <c r="F165" s="10">
        <f>SUM($E$24:E165)</f>
        <v>4595120</v>
      </c>
      <c r="G165" s="11">
        <f t="shared" si="11"/>
        <v>-3.0514981110396016</v>
      </c>
    </row>
    <row r="166" spans="1:7" x14ac:dyDescent="0.15">
      <c r="A166" s="7">
        <f t="shared" si="9"/>
        <v>66.599999999999596</v>
      </c>
      <c r="B166" s="8">
        <f>($A$24-A166)*$B$4</f>
        <v>284000.00000000402</v>
      </c>
      <c r="C166" s="10">
        <f>SUM($B$24:B166)</f>
        <v>20306000.000000298</v>
      </c>
      <c r="D166" s="10">
        <f t="shared" si="10"/>
        <v>-14306000.000000298</v>
      </c>
      <c r="E166" s="8">
        <f t="shared" si="8"/>
        <v>26639.999999999836</v>
      </c>
      <c r="F166" s="10">
        <f>SUM($E$24:E166)</f>
        <v>4621760</v>
      </c>
      <c r="G166" s="11">
        <f t="shared" si="11"/>
        <v>-3.0953576126844098</v>
      </c>
    </row>
    <row r="167" spans="1:7" x14ac:dyDescent="0.15">
      <c r="A167" s="7">
        <f t="shared" si="9"/>
        <v>66.399999999999594</v>
      </c>
      <c r="B167" s="8">
        <f>($A$24-A167)*$B$4</f>
        <v>286000.00000000407</v>
      </c>
      <c r="C167" s="10">
        <f>SUM($B$24:B167)</f>
        <v>20592000.000000302</v>
      </c>
      <c r="D167" s="10">
        <f t="shared" si="10"/>
        <v>-14592000.000000302</v>
      </c>
      <c r="E167" s="8">
        <f t="shared" si="8"/>
        <v>26559.999999999836</v>
      </c>
      <c r="F167" s="10">
        <f>SUM($E$24:E167)</f>
        <v>4648320</v>
      </c>
      <c r="G167" s="11">
        <f t="shared" si="11"/>
        <v>-3.1391986782322006</v>
      </c>
    </row>
    <row r="168" spans="1:7" x14ac:dyDescent="0.15">
      <c r="A168" s="7">
        <f t="shared" si="9"/>
        <v>66.199999999999591</v>
      </c>
      <c r="B168" s="8">
        <f>($A$24-A168)*$B$4</f>
        <v>288000.00000000407</v>
      </c>
      <c r="C168" s="10">
        <f>SUM($B$24:B168)</f>
        <v>20880000.000000305</v>
      </c>
      <c r="D168" s="10">
        <f t="shared" si="10"/>
        <v>-14880000.000000305</v>
      </c>
      <c r="E168" s="8">
        <f t="shared" si="8"/>
        <v>26479.999999999836</v>
      </c>
      <c r="F168" s="10">
        <f>SUM($E$24:E168)</f>
        <v>4674800</v>
      </c>
      <c r="G168" s="11">
        <f t="shared" si="11"/>
        <v>-3.1830238726791102</v>
      </c>
    </row>
    <row r="169" spans="1:7" x14ac:dyDescent="0.15">
      <c r="A169" s="7">
        <f t="shared" si="9"/>
        <v>65.999999999999588</v>
      </c>
      <c r="B169" s="8">
        <f>($A$24-A169)*$B$4</f>
        <v>290000.00000000413</v>
      </c>
      <c r="C169" s="10">
        <f>SUM($B$24:B169)</f>
        <v>21170000.000000309</v>
      </c>
      <c r="D169" s="10">
        <f t="shared" si="10"/>
        <v>-15170000.000000309</v>
      </c>
      <c r="E169" s="8">
        <f t="shared" si="8"/>
        <v>26399.999999999836</v>
      </c>
      <c r="F169" s="10">
        <f>SUM($E$24:E169)</f>
        <v>4701200</v>
      </c>
      <c r="G169" s="11">
        <f t="shared" si="11"/>
        <v>-3.2268357015230813</v>
      </c>
    </row>
    <row r="170" spans="1:7" x14ac:dyDescent="0.15">
      <c r="A170" s="7">
        <f t="shared" si="9"/>
        <v>65.799999999999585</v>
      </c>
      <c r="B170" s="8">
        <f>($A$24-A170)*$B$4</f>
        <v>292000.00000000413</v>
      </c>
      <c r="C170" s="10">
        <f>SUM($B$24:B170)</f>
        <v>21462000.000000313</v>
      </c>
      <c r="D170" s="10">
        <f t="shared" si="10"/>
        <v>-15462000.000000313</v>
      </c>
      <c r="E170" s="8">
        <f t="shared" si="8"/>
        <v>26319.999999999833</v>
      </c>
      <c r="F170" s="10">
        <f>SUM($E$24:E170)</f>
        <v>4727520</v>
      </c>
      <c r="G170" s="11">
        <f t="shared" si="11"/>
        <v>-3.2706366128541631</v>
      </c>
    </row>
    <row r="171" spans="1:7" x14ac:dyDescent="0.15">
      <c r="A171" s="7">
        <f t="shared" si="9"/>
        <v>65.599999999999582</v>
      </c>
      <c r="B171" s="8">
        <f>($A$24-A171)*$B$4</f>
        <v>294000.00000000419</v>
      </c>
      <c r="C171" s="10">
        <f>SUM($B$24:B171)</f>
        <v>21756000.000000317</v>
      </c>
      <c r="D171" s="10">
        <f t="shared" si="10"/>
        <v>-15756000.000000317</v>
      </c>
      <c r="E171" s="8">
        <f t="shared" si="8"/>
        <v>26239.999999999833</v>
      </c>
      <c r="F171" s="10">
        <f>SUM($E$24:E171)</f>
        <v>4753760</v>
      </c>
      <c r="G171" s="11">
        <f t="shared" si="11"/>
        <v>-3.3144289993605729</v>
      </c>
    </row>
    <row r="172" spans="1:7" x14ac:dyDescent="0.15">
      <c r="A172" s="7">
        <f t="shared" si="9"/>
        <v>65.399999999999579</v>
      </c>
      <c r="B172" s="8">
        <f>($A$24-A172)*$B$4</f>
        <v>296000.00000000419</v>
      </c>
      <c r="C172" s="10">
        <f>SUM($B$24:B172)</f>
        <v>22052000.00000032</v>
      </c>
      <c r="D172" s="10">
        <f t="shared" si="10"/>
        <v>-16052000.00000032</v>
      </c>
      <c r="E172" s="8">
        <f t="shared" si="8"/>
        <v>26159.999999999833</v>
      </c>
      <c r="F172" s="10">
        <f>SUM($E$24:E172)</f>
        <v>4779920</v>
      </c>
      <c r="G172" s="11">
        <f t="shared" si="11"/>
        <v>-3.3582152002544645</v>
      </c>
    </row>
    <row r="173" spans="1:7" x14ac:dyDescent="0.15">
      <c r="A173" s="7">
        <f t="shared" si="9"/>
        <v>65.199999999999577</v>
      </c>
      <c r="B173" s="8">
        <f>($A$24-A173)*$B$4</f>
        <v>298000.00000000425</v>
      </c>
      <c r="C173" s="10">
        <f>SUM($B$24:B173)</f>
        <v>22350000.000000324</v>
      </c>
      <c r="D173" s="10">
        <f t="shared" si="10"/>
        <v>-16350000.000000324</v>
      </c>
      <c r="E173" s="8">
        <f t="shared" si="8"/>
        <v>26079.999999999833</v>
      </c>
      <c r="F173" s="10">
        <f>SUM($E$24:E173)</f>
        <v>4806000</v>
      </c>
      <c r="G173" s="11">
        <f t="shared" si="11"/>
        <v>-3.4019975031211662</v>
      </c>
    </row>
    <row r="174" spans="1:7" x14ac:dyDescent="0.15">
      <c r="A174" s="7">
        <f t="shared" si="9"/>
        <v>64.999999999999574</v>
      </c>
      <c r="B174" s="8">
        <f>($A$24-A174)*$B$4</f>
        <v>300000.00000000425</v>
      </c>
      <c r="C174" s="10">
        <f>SUM($B$24:B174)</f>
        <v>22650000.000000328</v>
      </c>
      <c r="D174" s="10">
        <f t="shared" si="10"/>
        <v>-16650000.000000328</v>
      </c>
      <c r="E174" s="8">
        <f t="shared" si="8"/>
        <v>25999.999999999829</v>
      </c>
      <c r="F174" s="10">
        <f>SUM($E$24:E174)</f>
        <v>4832000</v>
      </c>
      <c r="G174" s="11">
        <f t="shared" si="11"/>
        <v>-3.4457781456954319</v>
      </c>
    </row>
    <row r="175" spans="1:7" x14ac:dyDescent="0.15">
      <c r="A175" s="7">
        <f t="shared" si="9"/>
        <v>64.799999999999571</v>
      </c>
      <c r="B175" s="8">
        <f>($A$24-A175)*$B$4</f>
        <v>302000.00000000431</v>
      </c>
      <c r="C175" s="10">
        <f>SUM($B$24:B175)</f>
        <v>22952000.000000332</v>
      </c>
      <c r="D175" s="10">
        <f t="shared" si="10"/>
        <v>-16952000.000000332</v>
      </c>
      <c r="E175" s="8">
        <f t="shared" si="8"/>
        <v>25919.999999999829</v>
      </c>
      <c r="F175" s="10">
        <f>SUM($E$24:E175)</f>
        <v>4857920</v>
      </c>
      <c r="G175" s="11">
        <f t="shared" si="11"/>
        <v>-3.489559317568081</v>
      </c>
    </row>
    <row r="176" spans="1:7" x14ac:dyDescent="0.15">
      <c r="A176" s="7">
        <f t="shared" si="9"/>
        <v>64.599999999999568</v>
      </c>
      <c r="B176" s="8">
        <f t="shared" ref="B176:B239" si="12">($A$24-A176)*$B$4</f>
        <v>304000.00000000431</v>
      </c>
      <c r="C176" s="10">
        <f>SUM($B$24:B176)</f>
        <v>23256000.000000335</v>
      </c>
      <c r="D176" s="10">
        <f t="shared" si="10"/>
        <v>-17256000.000000335</v>
      </c>
      <c r="E176" s="8">
        <f t="shared" si="8"/>
        <v>25839.999999999829</v>
      </c>
      <c r="F176" s="10">
        <f>SUM($E$24:E176)</f>
        <v>4883760</v>
      </c>
      <c r="G176" s="11">
        <f t="shared" si="11"/>
        <v>-3.5333431618262026</v>
      </c>
    </row>
    <row r="177" spans="1:7" x14ac:dyDescent="0.15">
      <c r="A177" s="7">
        <f t="shared" si="9"/>
        <v>64.399999999999565</v>
      </c>
      <c r="B177" s="8">
        <f t="shared" si="12"/>
        <v>306000.00000000437</v>
      </c>
      <c r="C177" s="10">
        <f>SUM($B$24:B177)</f>
        <v>23562000.000000339</v>
      </c>
      <c r="D177" s="10">
        <f t="shared" si="10"/>
        <v>-17562000.000000339</v>
      </c>
      <c r="E177" s="8">
        <f t="shared" si="8"/>
        <v>25759.999999999829</v>
      </c>
      <c r="F177" s="10">
        <f>SUM($E$24:E177)</f>
        <v>4909520</v>
      </c>
      <c r="G177" s="11">
        <f t="shared" si="11"/>
        <v>-3.5771317766299635</v>
      </c>
    </row>
    <row r="178" spans="1:7" x14ac:dyDescent="0.15">
      <c r="A178" s="7">
        <f t="shared" si="9"/>
        <v>64.199999999999562</v>
      </c>
      <c r="B178" s="8">
        <f t="shared" si="12"/>
        <v>308000.00000000437</v>
      </c>
      <c r="C178" s="10">
        <f>SUM($B$24:B178)</f>
        <v>23870000.000000343</v>
      </c>
      <c r="D178" s="10">
        <f t="shared" si="10"/>
        <v>-17870000.000000343</v>
      </c>
      <c r="E178" s="8">
        <f t="shared" si="8"/>
        <v>25679.999999999822</v>
      </c>
      <c r="F178" s="10">
        <f>SUM($E$24:E178)</f>
        <v>4935200</v>
      </c>
      <c r="G178" s="11">
        <f t="shared" si="11"/>
        <v>-3.6209272167288749</v>
      </c>
    </row>
    <row r="179" spans="1:7" x14ac:dyDescent="0.15">
      <c r="A179" s="7">
        <f t="shared" si="9"/>
        <v>63.999999999999559</v>
      </c>
      <c r="B179" s="8">
        <f t="shared" si="12"/>
        <v>310000.00000000442</v>
      </c>
      <c r="C179" s="10">
        <f>SUM($B$24:B179)</f>
        <v>24180000.000000346</v>
      </c>
      <c r="D179" s="10">
        <f t="shared" si="10"/>
        <v>-18180000.000000346</v>
      </c>
      <c r="E179" s="8">
        <f t="shared" si="8"/>
        <v>25599.999999999822</v>
      </c>
      <c r="F179" s="10">
        <f>SUM($E$24:E179)</f>
        <v>4960800</v>
      </c>
      <c r="G179" s="11">
        <f t="shared" si="11"/>
        <v>-3.6647314949202441</v>
      </c>
    </row>
    <row r="180" spans="1:7" x14ac:dyDescent="0.15">
      <c r="A180" s="7">
        <f t="shared" si="9"/>
        <v>63.799999999999557</v>
      </c>
      <c r="B180" s="8">
        <f t="shared" si="12"/>
        <v>312000.00000000442</v>
      </c>
      <c r="C180" s="10">
        <f>SUM($B$24:B180)</f>
        <v>24492000.00000035</v>
      </c>
      <c r="D180" s="10">
        <f t="shared" si="10"/>
        <v>-18492000.00000035</v>
      </c>
      <c r="E180" s="8">
        <f t="shared" si="8"/>
        <v>25519.999999999822</v>
      </c>
      <c r="F180" s="10">
        <f>SUM($E$24:E180)</f>
        <v>4986320</v>
      </c>
      <c r="G180" s="11">
        <f t="shared" si="11"/>
        <v>-3.7085465834523959</v>
      </c>
    </row>
    <row r="181" spans="1:7" x14ac:dyDescent="0.15">
      <c r="A181" s="7">
        <f t="shared" si="9"/>
        <v>63.599999999999554</v>
      </c>
      <c r="B181" s="8">
        <f t="shared" si="12"/>
        <v>314000.00000000448</v>
      </c>
      <c r="C181" s="10">
        <f>SUM($B$24:B181)</f>
        <v>24806000.000000354</v>
      </c>
      <c r="D181" s="10">
        <f t="shared" si="10"/>
        <v>-18806000.000000354</v>
      </c>
      <c r="E181" s="8">
        <f t="shared" si="8"/>
        <v>25439.999999999822</v>
      </c>
      <c r="F181" s="10">
        <f>SUM($E$24:E181)</f>
        <v>5011760</v>
      </c>
      <c r="G181" s="11">
        <f t="shared" si="11"/>
        <v>-3.7523744153751086</v>
      </c>
    </row>
    <row r="182" spans="1:7" x14ac:dyDescent="0.15">
      <c r="A182" s="7">
        <f t="shared" si="9"/>
        <v>63.399999999999551</v>
      </c>
      <c r="B182" s="8">
        <f t="shared" si="12"/>
        <v>316000.00000000448</v>
      </c>
      <c r="C182" s="10">
        <f>SUM($B$24:B182)</f>
        <v>25122000.000000358</v>
      </c>
      <c r="D182" s="10">
        <f t="shared" si="10"/>
        <v>-19122000.000000358</v>
      </c>
      <c r="E182" s="8">
        <f t="shared" si="8"/>
        <v>25359.999999999818</v>
      </c>
      <c r="F182" s="10">
        <f>SUM($E$24:E182)</f>
        <v>5037120</v>
      </c>
      <c r="G182" s="11">
        <f t="shared" si="11"/>
        <v>-3.7962168858395984</v>
      </c>
    </row>
    <row r="183" spans="1:7" x14ac:dyDescent="0.15">
      <c r="A183" s="7">
        <f t="shared" si="9"/>
        <v>63.199999999999548</v>
      </c>
      <c r="B183" s="8">
        <f t="shared" si="12"/>
        <v>318000.00000000454</v>
      </c>
      <c r="C183" s="10">
        <f>SUM($B$24:B183)</f>
        <v>25440000.000000361</v>
      </c>
      <c r="D183" s="10">
        <f t="shared" si="10"/>
        <v>-19440000.000000361</v>
      </c>
      <c r="E183" s="8">
        <f t="shared" si="8"/>
        <v>25279.999999999818</v>
      </c>
      <c r="F183" s="10">
        <f>SUM($E$24:E183)</f>
        <v>5062400</v>
      </c>
      <c r="G183" s="11">
        <f t="shared" si="11"/>
        <v>-3.8400758533502608</v>
      </c>
    </row>
    <row r="184" spans="1:7" x14ac:dyDescent="0.15">
      <c r="A184" s="7">
        <f t="shared" si="9"/>
        <v>62.999999999999545</v>
      </c>
      <c r="B184" s="8">
        <f t="shared" si="12"/>
        <v>320000.00000000454</v>
      </c>
      <c r="C184" s="10">
        <f>SUM($B$24:B184)</f>
        <v>25760000.000000365</v>
      </c>
      <c r="D184" s="10">
        <f t="shared" si="10"/>
        <v>-19760000.000000365</v>
      </c>
      <c r="E184" s="8">
        <f t="shared" si="8"/>
        <v>25199.999999999818</v>
      </c>
      <c r="F184" s="10">
        <f>SUM($E$24:E184)</f>
        <v>5087600</v>
      </c>
      <c r="G184" s="11">
        <f t="shared" si="11"/>
        <v>-3.8839531409702737</v>
      </c>
    </row>
    <row r="185" spans="1:7" x14ac:dyDescent="0.15">
      <c r="A185" s="7">
        <f t="shared" si="9"/>
        <v>62.799999999999542</v>
      </c>
      <c r="B185" s="8">
        <f t="shared" si="12"/>
        <v>322000.0000000046</v>
      </c>
      <c r="C185" s="10">
        <f>SUM($B$24:B185)</f>
        <v>26082000.000000369</v>
      </c>
      <c r="D185" s="10">
        <f t="shared" si="10"/>
        <v>-20082000.000000369</v>
      </c>
      <c r="E185" s="8">
        <f t="shared" si="8"/>
        <v>25119.999999999818</v>
      </c>
      <c r="F185" s="10">
        <f>SUM($E$24:E185)</f>
        <v>5112720</v>
      </c>
      <c r="G185" s="11">
        <f t="shared" si="11"/>
        <v>-3.9278505374830557</v>
      </c>
    </row>
    <row r="186" spans="1:7" x14ac:dyDescent="0.15">
      <c r="A186" s="7">
        <f t="shared" si="9"/>
        <v>62.59999999999954</v>
      </c>
      <c r="B186" s="8">
        <f t="shared" si="12"/>
        <v>324000.0000000046</v>
      </c>
      <c r="C186" s="10">
        <f>SUM($B$24:B186)</f>
        <v>26406000.000000373</v>
      </c>
      <c r="D186" s="10">
        <f t="shared" si="10"/>
        <v>-20406000.000000373</v>
      </c>
      <c r="E186" s="8">
        <f t="shared" si="8"/>
        <v>25039.999999999814</v>
      </c>
      <c r="F186" s="10">
        <f>SUM($E$24:E186)</f>
        <v>5137760</v>
      </c>
      <c r="G186" s="11">
        <f t="shared" si="11"/>
        <v>-3.9717697985114859</v>
      </c>
    </row>
    <row r="187" spans="1:7" x14ac:dyDescent="0.15">
      <c r="A187" s="7">
        <f t="shared" si="9"/>
        <v>62.399999999999537</v>
      </c>
      <c r="B187" s="8">
        <f t="shared" si="12"/>
        <v>326000.00000000466</v>
      </c>
      <c r="C187" s="10">
        <f>SUM($B$24:B187)</f>
        <v>26732000.000000376</v>
      </c>
      <c r="D187" s="10">
        <f t="shared" si="10"/>
        <v>-20732000.000000376</v>
      </c>
      <c r="E187" s="8">
        <f t="shared" si="8"/>
        <v>24959.999999999814</v>
      </c>
      <c r="F187" s="10">
        <f>SUM($E$24:E187)</f>
        <v>5162720</v>
      </c>
      <c r="G187" s="11">
        <f t="shared" si="11"/>
        <v>-4.0157126475966889</v>
      </c>
    </row>
    <row r="188" spans="1:7" x14ac:dyDescent="0.15">
      <c r="A188" s="7">
        <f t="shared" si="9"/>
        <v>62.199999999999534</v>
      </c>
      <c r="B188" s="8">
        <f t="shared" si="12"/>
        <v>328000.00000000466</v>
      </c>
      <c r="C188" s="10">
        <f>SUM($B$24:B188)</f>
        <v>27060000.00000038</v>
      </c>
      <c r="D188" s="10">
        <f t="shared" si="10"/>
        <v>-21060000.00000038</v>
      </c>
      <c r="E188" s="8">
        <f t="shared" si="8"/>
        <v>24879.999999999814</v>
      </c>
      <c r="F188" s="10">
        <f>SUM($E$24:E188)</f>
        <v>5187600</v>
      </c>
      <c r="G188" s="11">
        <f t="shared" si="11"/>
        <v>-4.0596807772381025</v>
      </c>
    </row>
    <row r="189" spans="1:7" x14ac:dyDescent="0.15">
      <c r="A189" s="7">
        <f t="shared" si="9"/>
        <v>61.999999999999531</v>
      </c>
      <c r="B189" s="8">
        <f t="shared" si="12"/>
        <v>330000.00000000471</v>
      </c>
      <c r="C189" s="10">
        <f>SUM($B$24:B189)</f>
        <v>27390000.000000384</v>
      </c>
      <c r="D189" s="10">
        <f t="shared" si="10"/>
        <v>-21390000.000000384</v>
      </c>
      <c r="E189" s="8">
        <f t="shared" si="8"/>
        <v>24799.999999999814</v>
      </c>
      <c r="F189" s="10">
        <f>SUM($E$24:E189)</f>
        <v>5212400</v>
      </c>
      <c r="G189" s="11">
        <f t="shared" si="11"/>
        <v>-4.1036758498964749</v>
      </c>
    </row>
    <row r="190" spans="1:7" x14ac:dyDescent="0.15">
      <c r="A190" s="7">
        <f t="shared" si="9"/>
        <v>61.799999999999528</v>
      </c>
      <c r="B190" s="8">
        <f t="shared" si="12"/>
        <v>332000.00000000471</v>
      </c>
      <c r="C190" s="10">
        <f>SUM($B$24:B190)</f>
        <v>27722000.000000387</v>
      </c>
      <c r="D190" s="10">
        <f t="shared" si="10"/>
        <v>-21722000.000000387</v>
      </c>
      <c r="E190" s="8">
        <f t="shared" si="8"/>
        <v>24719.999999999811</v>
      </c>
      <c r="F190" s="10">
        <f>SUM($E$24:E190)</f>
        <v>5237120</v>
      </c>
      <c r="G190" s="11">
        <f t="shared" si="11"/>
        <v>-4.1476994989613347</v>
      </c>
    </row>
    <row r="191" spans="1:7" x14ac:dyDescent="0.15">
      <c r="A191" s="7">
        <f t="shared" si="9"/>
        <v>61.599999999999525</v>
      </c>
      <c r="B191" s="8">
        <f t="shared" si="12"/>
        <v>334000.00000000477</v>
      </c>
      <c r="C191" s="10">
        <f>SUM($B$24:B191)</f>
        <v>28056000.000000391</v>
      </c>
      <c r="D191" s="10">
        <f t="shared" si="10"/>
        <v>-22056000.000000391</v>
      </c>
      <c r="E191" s="8">
        <f t="shared" si="8"/>
        <v>24639.999999999811</v>
      </c>
      <c r="F191" s="10">
        <f>SUM($E$24:E191)</f>
        <v>5261760</v>
      </c>
      <c r="G191" s="11">
        <f t="shared" si="11"/>
        <v>-4.1917533296844383</v>
      </c>
    </row>
    <row r="192" spans="1:7" x14ac:dyDescent="0.15">
      <c r="A192" s="7">
        <f t="shared" si="9"/>
        <v>61.399999999999523</v>
      </c>
      <c r="B192" s="8">
        <f t="shared" si="12"/>
        <v>336000.00000000477</v>
      </c>
      <c r="C192" s="10">
        <f>SUM($B$24:B192)</f>
        <v>28392000.000000395</v>
      </c>
      <c r="D192" s="10">
        <f t="shared" si="10"/>
        <v>-22392000.000000395</v>
      </c>
      <c r="E192" s="8">
        <f t="shared" si="8"/>
        <v>24559.999999999811</v>
      </c>
      <c r="F192" s="10">
        <f>SUM($E$24:E192)</f>
        <v>5286320</v>
      </c>
      <c r="G192" s="11">
        <f t="shared" si="11"/>
        <v>-4.2358389200805844</v>
      </c>
    </row>
    <row r="193" spans="1:7" x14ac:dyDescent="0.15">
      <c r="A193" s="7">
        <f t="shared" si="9"/>
        <v>61.19999999999952</v>
      </c>
      <c r="B193" s="8">
        <f t="shared" si="12"/>
        <v>338000.00000000483</v>
      </c>
      <c r="C193" s="10">
        <f>SUM($B$24:B193)</f>
        <v>28730000.000000399</v>
      </c>
      <c r="D193" s="10">
        <f t="shared" si="10"/>
        <v>-22730000.000000399</v>
      </c>
      <c r="E193" s="8">
        <f t="shared" si="8"/>
        <v>24479.999999999811</v>
      </c>
      <c r="F193" s="10">
        <f>SUM($E$24:E193)</f>
        <v>5310800</v>
      </c>
      <c r="G193" s="11">
        <f t="shared" si="11"/>
        <v>-4.2799578217971677</v>
      </c>
    </row>
    <row r="194" spans="1:7" x14ac:dyDescent="0.15">
      <c r="A194" s="7">
        <f t="shared" si="9"/>
        <v>60.999999999999517</v>
      </c>
      <c r="B194" s="8">
        <f t="shared" si="12"/>
        <v>340000.00000000483</v>
      </c>
      <c r="C194" s="10">
        <f>SUM($B$24:B194)</f>
        <v>29070000.000000402</v>
      </c>
      <c r="D194" s="10">
        <f t="shared" si="10"/>
        <v>-23070000.000000402</v>
      </c>
      <c r="E194" s="8">
        <f t="shared" si="8"/>
        <v>24399.999999999804</v>
      </c>
      <c r="F194" s="10">
        <f>SUM($E$24:E194)</f>
        <v>5335200</v>
      </c>
      <c r="G194" s="11">
        <f t="shared" si="11"/>
        <v>-4.3241115609537415</v>
      </c>
    </row>
    <row r="195" spans="1:7" x14ac:dyDescent="0.15">
      <c r="A195" s="7">
        <f t="shared" si="9"/>
        <v>60.799999999999514</v>
      </c>
      <c r="B195" s="8">
        <f t="shared" si="12"/>
        <v>342000.00000000483</v>
      </c>
      <c r="C195" s="10">
        <f>SUM($B$24:B195)</f>
        <v>29412000.000000406</v>
      </c>
      <c r="D195" s="10">
        <f t="shared" si="10"/>
        <v>-23412000.000000406</v>
      </c>
      <c r="E195" s="8">
        <f t="shared" si="8"/>
        <v>24319.999999999804</v>
      </c>
      <c r="F195" s="10">
        <f>SUM($E$24:E195)</f>
        <v>5359520</v>
      </c>
      <c r="G195" s="11">
        <f t="shared" si="11"/>
        <v>-4.3683016389528175</v>
      </c>
    </row>
    <row r="196" spans="1:7" x14ac:dyDescent="0.15">
      <c r="A196" s="7">
        <f t="shared" si="9"/>
        <v>60.599999999999511</v>
      </c>
      <c r="B196" s="8">
        <f t="shared" si="12"/>
        <v>344000.00000000489</v>
      </c>
      <c r="C196" s="10">
        <f>SUM($B$24:B196)</f>
        <v>29756000.00000041</v>
      </c>
      <c r="D196" s="10">
        <f t="shared" si="10"/>
        <v>-23756000.00000041</v>
      </c>
      <c r="E196" s="8">
        <f t="shared" si="8"/>
        <v>24239.999999999804</v>
      </c>
      <c r="F196" s="10">
        <f>SUM($E$24:E196)</f>
        <v>5383760</v>
      </c>
      <c r="G196" s="11">
        <f t="shared" si="11"/>
        <v>-4.4125295332630747</v>
      </c>
    </row>
    <row r="197" spans="1:7" x14ac:dyDescent="0.15">
      <c r="A197" s="7">
        <f t="shared" si="9"/>
        <v>60.399999999999508</v>
      </c>
      <c r="B197" s="8">
        <f t="shared" si="12"/>
        <v>346000.00000000489</v>
      </c>
      <c r="C197" s="10">
        <f>SUM($B$24:B197)</f>
        <v>30102000.000000414</v>
      </c>
      <c r="D197" s="10">
        <f t="shared" si="10"/>
        <v>-24102000.000000414</v>
      </c>
      <c r="E197" s="8">
        <f t="shared" si="8"/>
        <v>24159.999999999804</v>
      </c>
      <c r="F197" s="10">
        <f>SUM($E$24:E197)</f>
        <v>5407920</v>
      </c>
      <c r="G197" s="11">
        <f t="shared" si="11"/>
        <v>-4.4567966981760847</v>
      </c>
    </row>
    <row r="198" spans="1:7" x14ac:dyDescent="0.15">
      <c r="A198" s="7">
        <f t="shared" si="9"/>
        <v>60.199999999999505</v>
      </c>
      <c r="B198" s="8">
        <f t="shared" si="12"/>
        <v>348000.00000000495</v>
      </c>
      <c r="C198" s="10">
        <f>SUM($B$24:B198)</f>
        <v>30450000.000000417</v>
      </c>
      <c r="D198" s="10">
        <f t="shared" si="10"/>
        <v>-24450000.000000417</v>
      </c>
      <c r="E198" s="8">
        <f t="shared" si="8"/>
        <v>24079.999999999804</v>
      </c>
      <c r="F198" s="10">
        <f>SUM($E$24:E198)</f>
        <v>5432000</v>
      </c>
      <c r="G198" s="11">
        <f t="shared" si="11"/>
        <v>-4.5011045655376316</v>
      </c>
    </row>
    <row r="199" spans="1:7" x14ac:dyDescent="0.15">
      <c r="A199" s="7">
        <f t="shared" si="9"/>
        <v>59.999999999999503</v>
      </c>
      <c r="B199" s="8">
        <f t="shared" si="12"/>
        <v>350000.00000000495</v>
      </c>
      <c r="C199" s="10">
        <f>SUM($B$24:B199)</f>
        <v>30800000.000000421</v>
      </c>
      <c r="D199" s="10">
        <f t="shared" si="10"/>
        <v>-24800000.000000421</v>
      </c>
      <c r="E199" s="8">
        <f t="shared" si="8"/>
        <v>23999.9999999998</v>
      </c>
      <c r="F199" s="10">
        <f>SUM($E$24:E199)</f>
        <v>5456000</v>
      </c>
      <c r="G199" s="11">
        <f t="shared" si="11"/>
        <v>-4.5454545454546222</v>
      </c>
    </row>
    <row r="200" spans="1:7" x14ac:dyDescent="0.15">
      <c r="A200" s="7">
        <f t="shared" si="9"/>
        <v>59.7999999999995</v>
      </c>
      <c r="B200" s="8">
        <f t="shared" si="12"/>
        <v>352000.00000000501</v>
      </c>
      <c r="C200" s="10">
        <f>SUM($B$24:B200)</f>
        <v>31152000.000000425</v>
      </c>
      <c r="D200" s="10">
        <f t="shared" si="10"/>
        <v>-25152000.000000425</v>
      </c>
      <c r="E200" s="8">
        <f t="shared" si="8"/>
        <v>23919.9999999998</v>
      </c>
      <c r="F200" s="10">
        <f>SUM($E$24:E200)</f>
        <v>5479920</v>
      </c>
      <c r="G200" s="11">
        <f t="shared" si="11"/>
        <v>-4.589848026978574</v>
      </c>
    </row>
    <row r="201" spans="1:7" x14ac:dyDescent="0.15">
      <c r="A201" s="7">
        <f t="shared" si="9"/>
        <v>59.599999999999497</v>
      </c>
      <c r="B201" s="8">
        <f t="shared" si="12"/>
        <v>354000.00000000501</v>
      </c>
      <c r="C201" s="10">
        <f>SUM($B$24:B201)</f>
        <v>31506000.000000428</v>
      </c>
      <c r="D201" s="10">
        <f t="shared" si="10"/>
        <v>-25506000.000000428</v>
      </c>
      <c r="E201" s="8">
        <f t="shared" si="8"/>
        <v>23839.9999999998</v>
      </c>
      <c r="F201" s="10">
        <f>SUM($E$24:E201)</f>
        <v>5503760</v>
      </c>
      <c r="G201" s="11">
        <f t="shared" si="11"/>
        <v>-4.6342863787665936</v>
      </c>
    </row>
    <row r="202" spans="1:7" x14ac:dyDescent="0.15">
      <c r="A202" s="7">
        <f t="shared" si="9"/>
        <v>59.399999999999494</v>
      </c>
      <c r="B202" s="8">
        <f t="shared" si="12"/>
        <v>356000.00000000506</v>
      </c>
      <c r="C202" s="10">
        <f>SUM($B$24:B202)</f>
        <v>31862000.000000432</v>
      </c>
      <c r="D202" s="10">
        <f t="shared" si="10"/>
        <v>-25862000.000000432</v>
      </c>
      <c r="E202" s="8">
        <f t="shared" si="8"/>
        <v>23759.9999999998</v>
      </c>
      <c r="F202" s="10">
        <f>SUM($E$24:E202)</f>
        <v>5527520</v>
      </c>
      <c r="G202" s="11">
        <f t="shared" si="11"/>
        <v>-4.6787709497207484</v>
      </c>
    </row>
    <row r="203" spans="1:7" x14ac:dyDescent="0.15">
      <c r="A203" s="7">
        <f t="shared" si="9"/>
        <v>59.199999999999491</v>
      </c>
      <c r="B203" s="8">
        <f t="shared" si="12"/>
        <v>358000.00000000506</v>
      </c>
      <c r="C203" s="10">
        <f>SUM($B$24:B203)</f>
        <v>32220000.000000436</v>
      </c>
      <c r="D203" s="10">
        <f t="shared" si="10"/>
        <v>-26220000.000000436</v>
      </c>
      <c r="E203" s="8">
        <f t="shared" si="8"/>
        <v>23679.999999999796</v>
      </c>
      <c r="F203" s="10">
        <f>SUM($E$24:E203)</f>
        <v>5551200</v>
      </c>
      <c r="G203" s="11">
        <f t="shared" si="11"/>
        <v>-4.7233030696066498</v>
      </c>
    </row>
    <row r="204" spans="1:7" x14ac:dyDescent="0.15">
      <c r="A204" s="7">
        <f t="shared" si="9"/>
        <v>58.999999999999488</v>
      </c>
      <c r="B204" s="8">
        <f t="shared" si="12"/>
        <v>360000.00000000512</v>
      </c>
      <c r="C204" s="10">
        <f>SUM($B$24:B204)</f>
        <v>32580000.00000044</v>
      </c>
      <c r="D204" s="10">
        <f t="shared" si="10"/>
        <v>-26580000.00000044</v>
      </c>
      <c r="E204" s="8">
        <f t="shared" si="8"/>
        <v>23599.999999999796</v>
      </c>
      <c r="F204" s="10">
        <f>SUM($E$24:E204)</f>
        <v>5574800</v>
      </c>
      <c r="G204" s="11">
        <f t="shared" si="11"/>
        <v>-4.7678840496520847</v>
      </c>
    </row>
    <row r="205" spans="1:7" x14ac:dyDescent="0.15">
      <c r="A205" s="7">
        <f t="shared" si="9"/>
        <v>58.799999999999486</v>
      </c>
      <c r="B205" s="8">
        <f t="shared" si="12"/>
        <v>362000.00000000512</v>
      </c>
      <c r="C205" s="10">
        <f>SUM($B$24:B205)</f>
        <v>32942000.000000443</v>
      </c>
      <c r="D205" s="10">
        <f t="shared" si="10"/>
        <v>-26942000.000000443</v>
      </c>
      <c r="E205" s="8">
        <f t="shared" si="8"/>
        <v>23519.999999999796</v>
      </c>
      <c r="F205" s="10">
        <f>SUM($E$24:E205)</f>
        <v>5598320</v>
      </c>
      <c r="G205" s="11">
        <f t="shared" si="11"/>
        <v>-4.8125151831264459</v>
      </c>
    </row>
    <row r="206" spans="1:7" x14ac:dyDescent="0.15">
      <c r="A206" s="7">
        <f t="shared" si="9"/>
        <v>58.599999999999483</v>
      </c>
      <c r="B206" s="8">
        <f t="shared" si="12"/>
        <v>364000.00000000518</v>
      </c>
      <c r="C206" s="10">
        <f>SUM($B$24:B206)</f>
        <v>33306000.000000447</v>
      </c>
      <c r="D206" s="10">
        <f t="shared" si="10"/>
        <v>-27306000.000000447</v>
      </c>
      <c r="E206" s="8">
        <f t="shared" si="8"/>
        <v>23439.999999999796</v>
      </c>
      <c r="F206" s="10">
        <f>SUM($E$24:E206)</f>
        <v>5621760</v>
      </c>
      <c r="G206" s="11">
        <f t="shared" si="11"/>
        <v>-4.8571977459017193</v>
      </c>
    </row>
    <row r="207" spans="1:7" x14ac:dyDescent="0.15">
      <c r="A207" s="7">
        <f t="shared" si="9"/>
        <v>58.39999999999948</v>
      </c>
      <c r="B207" s="8">
        <f t="shared" si="12"/>
        <v>366000.00000000518</v>
      </c>
      <c r="C207" s="10">
        <f>SUM($B$24:B207)</f>
        <v>33672000.000000454</v>
      </c>
      <c r="D207" s="10">
        <f t="shared" si="10"/>
        <v>-27672000.000000454</v>
      </c>
      <c r="E207" s="8">
        <f t="shared" si="8"/>
        <v>23359.999999999789</v>
      </c>
      <c r="F207" s="10">
        <f>SUM($E$24:E207)</f>
        <v>5645120</v>
      </c>
      <c r="G207" s="11">
        <f t="shared" si="11"/>
        <v>-4.9019329969957157</v>
      </c>
    </row>
    <row r="208" spans="1:7" x14ac:dyDescent="0.15">
      <c r="A208" s="7">
        <f t="shared" si="9"/>
        <v>58.199999999999477</v>
      </c>
      <c r="B208" s="8">
        <f t="shared" si="12"/>
        <v>368000.00000000524</v>
      </c>
      <c r="C208" s="10">
        <f>SUM($B$24:B208)</f>
        <v>34040000.000000462</v>
      </c>
      <c r="D208" s="10">
        <f t="shared" si="10"/>
        <v>-28040000.000000462</v>
      </c>
      <c r="E208" s="8">
        <f t="shared" si="8"/>
        <v>23279.999999999789</v>
      </c>
      <c r="F208" s="10">
        <f>SUM($E$24:E208)</f>
        <v>5668400</v>
      </c>
      <c r="G208" s="11">
        <f t="shared" si="11"/>
        <v>-4.9467221790982396</v>
      </c>
    </row>
    <row r="209" spans="1:7" x14ac:dyDescent="0.15">
      <c r="A209" s="7">
        <f t="shared" si="9"/>
        <v>57.999999999999474</v>
      </c>
      <c r="B209" s="8">
        <f t="shared" si="12"/>
        <v>370000.00000000524</v>
      </c>
      <c r="C209" s="10">
        <f>SUM($B$24:B209)</f>
        <v>34410000.000000469</v>
      </c>
      <c r="D209" s="10">
        <f t="shared" si="10"/>
        <v>-28410000.000000469</v>
      </c>
      <c r="E209" s="8">
        <f t="shared" si="8"/>
        <v>23199.999999999789</v>
      </c>
      <c r="F209" s="10">
        <f>SUM($E$24:E209)</f>
        <v>5691600</v>
      </c>
      <c r="G209" s="11">
        <f t="shared" si="11"/>
        <v>-4.9915665190808332</v>
      </c>
    </row>
    <row r="210" spans="1:7" x14ac:dyDescent="0.15">
      <c r="A210" s="7">
        <f t="shared" si="9"/>
        <v>57.799999999999471</v>
      </c>
      <c r="B210" s="8">
        <f t="shared" si="12"/>
        <v>372000.0000000053</v>
      </c>
      <c r="C210" s="10">
        <f>SUM($B$24:B210)</f>
        <v>34782000.000000477</v>
      </c>
      <c r="D210" s="10">
        <f t="shared" si="10"/>
        <v>-28782000.000000477</v>
      </c>
      <c r="E210" s="8">
        <f t="shared" si="8"/>
        <v>23119.999999999789</v>
      </c>
      <c r="F210" s="10">
        <f>SUM($E$24:E210)</f>
        <v>5714720</v>
      </c>
      <c r="G210" s="11">
        <f t="shared" si="11"/>
        <v>-5.0364672284907179</v>
      </c>
    </row>
    <row r="211" spans="1:7" x14ac:dyDescent="0.15">
      <c r="A211" s="7">
        <f t="shared" si="9"/>
        <v>57.599999999999469</v>
      </c>
      <c r="B211" s="8">
        <f t="shared" si="12"/>
        <v>374000.0000000053</v>
      </c>
      <c r="C211" s="10">
        <f>SUM($B$24:B211)</f>
        <v>35156000.000000484</v>
      </c>
      <c r="D211" s="10">
        <f t="shared" si="10"/>
        <v>-29156000.000000484</v>
      </c>
      <c r="E211" s="8">
        <f t="shared" si="8"/>
        <v>23039.999999999785</v>
      </c>
      <c r="F211" s="10">
        <f>SUM($E$24:E211)</f>
        <v>5737760</v>
      </c>
      <c r="G211" s="11">
        <f t="shared" si="11"/>
        <v>-5.0814255040295313</v>
      </c>
    </row>
    <row r="212" spans="1:7" x14ac:dyDescent="0.15">
      <c r="A212" s="7">
        <f t="shared" si="9"/>
        <v>57.399999999999466</v>
      </c>
      <c r="B212" s="8">
        <f t="shared" si="12"/>
        <v>376000.00000000536</v>
      </c>
      <c r="C212" s="10">
        <f>SUM($B$24:B212)</f>
        <v>35532000.000000492</v>
      </c>
      <c r="D212" s="10">
        <f t="shared" si="10"/>
        <v>-29532000.000000492</v>
      </c>
      <c r="E212" s="8">
        <f t="shared" si="8"/>
        <v>22959.999999999785</v>
      </c>
      <c r="F212" s="10">
        <f>SUM($E$24:E212)</f>
        <v>5760720</v>
      </c>
      <c r="G212" s="11">
        <f t="shared" si="11"/>
        <v>-5.1264425280174164</v>
      </c>
    </row>
    <row r="213" spans="1:7" x14ac:dyDescent="0.15">
      <c r="A213" s="7">
        <f t="shared" si="9"/>
        <v>57.199999999999463</v>
      </c>
      <c r="B213" s="8">
        <f t="shared" si="12"/>
        <v>378000.00000000536</v>
      </c>
      <c r="C213" s="10">
        <f>SUM($B$24:B213)</f>
        <v>35910000.000000499</v>
      </c>
      <c r="D213" s="10">
        <f t="shared" si="10"/>
        <v>-29910000.000000499</v>
      </c>
      <c r="E213" s="8">
        <f t="shared" si="8"/>
        <v>22879.999999999785</v>
      </c>
      <c r="F213" s="10">
        <f>SUM($E$24:E213)</f>
        <v>5783600</v>
      </c>
      <c r="G213" s="11">
        <f t="shared" si="11"/>
        <v>-5.1715194688430213</v>
      </c>
    </row>
    <row r="214" spans="1:7" x14ac:dyDescent="0.15">
      <c r="A214" s="7">
        <f t="shared" si="9"/>
        <v>56.99999999999946</v>
      </c>
      <c r="B214" s="8">
        <f t="shared" si="12"/>
        <v>380000.00000000541</v>
      </c>
      <c r="C214" s="10">
        <f>SUM($B$24:B214)</f>
        <v>36290000.000000507</v>
      </c>
      <c r="D214" s="10">
        <f t="shared" si="10"/>
        <v>-30290000.000000507</v>
      </c>
      <c r="E214" s="8">
        <f t="shared" si="8"/>
        <v>22799.999999999785</v>
      </c>
      <c r="F214" s="10">
        <f>SUM($E$24:E214)</f>
        <v>5806400</v>
      </c>
      <c r="G214" s="11">
        <f t="shared" si="11"/>
        <v>-5.2166574813999222</v>
      </c>
    </row>
    <row r="215" spans="1:7" x14ac:dyDescent="0.15">
      <c r="A215" s="7">
        <f t="shared" si="9"/>
        <v>56.799999999999457</v>
      </c>
      <c r="B215" s="8">
        <f t="shared" si="12"/>
        <v>382000.00000000541</v>
      </c>
      <c r="C215" s="10">
        <f>SUM($B$24:B215)</f>
        <v>36672000.000000514</v>
      </c>
      <c r="D215" s="10">
        <f t="shared" si="10"/>
        <v>-30672000.000000514</v>
      </c>
      <c r="E215" s="8">
        <f t="shared" si="8"/>
        <v>22719.999999999782</v>
      </c>
      <c r="F215" s="10">
        <f>SUM($E$24:E215)</f>
        <v>5829120</v>
      </c>
      <c r="G215" s="11">
        <f t="shared" si="11"/>
        <v>-5.2618577075099697</v>
      </c>
    </row>
    <row r="216" spans="1:7" x14ac:dyDescent="0.15">
      <c r="A216" s="7">
        <f t="shared" si="9"/>
        <v>56.599999999999454</v>
      </c>
      <c r="B216" s="8">
        <f t="shared" si="12"/>
        <v>384000.00000000547</v>
      </c>
      <c r="C216" s="10">
        <f>SUM($B$24:B216)</f>
        <v>37056000.000000522</v>
      </c>
      <c r="D216" s="10">
        <f t="shared" si="10"/>
        <v>-31056000.000000522</v>
      </c>
      <c r="E216" s="8">
        <f t="shared" si="8"/>
        <v>22639.999999999782</v>
      </c>
      <c r="F216" s="10">
        <f>SUM($E$24:E216)</f>
        <v>5851760</v>
      </c>
      <c r="G216" s="11">
        <f t="shared" si="11"/>
        <v>-5.3071212763340467</v>
      </c>
    </row>
    <row r="217" spans="1:7" x14ac:dyDescent="0.15">
      <c r="A217" s="7">
        <f t="shared" si="9"/>
        <v>56.399999999999451</v>
      </c>
      <c r="B217" s="8">
        <f t="shared" si="12"/>
        <v>386000.00000000547</v>
      </c>
      <c r="C217" s="10">
        <f>SUM($B$24:B217)</f>
        <v>37442000.000000529</v>
      </c>
      <c r="D217" s="10">
        <f t="shared" si="10"/>
        <v>-31442000.000000529</v>
      </c>
      <c r="E217" s="8">
        <f t="shared" ref="E217:E280" si="13">A217*$B$4/25</f>
        <v>22559.999999999782</v>
      </c>
      <c r="F217" s="10">
        <f>SUM($E$24:E217)</f>
        <v>5874320</v>
      </c>
      <c r="G217" s="11">
        <f t="shared" si="11"/>
        <v>-5.3524493047706851</v>
      </c>
    </row>
    <row r="218" spans="1:7" x14ac:dyDescent="0.15">
      <c r="A218" s="7">
        <f t="shared" ref="A218:A281" si="14">A217-$B$7*0.01</f>
        <v>56.199999999999449</v>
      </c>
      <c r="B218" s="8">
        <f t="shared" si="12"/>
        <v>388000.00000000553</v>
      </c>
      <c r="C218" s="10">
        <f>SUM($B$24:B218)</f>
        <v>37830000.000000536</v>
      </c>
      <c r="D218" s="10">
        <f t="shared" ref="D218:D281" si="15">$D$24-C218</f>
        <v>-31830000.000000536</v>
      </c>
      <c r="E218" s="8">
        <f t="shared" si="13"/>
        <v>22479.999999999782</v>
      </c>
      <c r="F218" s="10">
        <f>SUM($E$24:E218)</f>
        <v>5896800</v>
      </c>
      <c r="G218" s="11">
        <f t="shared" ref="G218:G281" si="16">D218/F218</f>
        <v>-5.3978428978429891</v>
      </c>
    </row>
    <row r="219" spans="1:7" x14ac:dyDescent="0.15">
      <c r="A219" s="7">
        <f t="shared" si="14"/>
        <v>55.999999999999446</v>
      </c>
      <c r="B219" s="8">
        <f t="shared" si="12"/>
        <v>390000.00000000553</v>
      </c>
      <c r="C219" s="10">
        <f>SUM($B$24:B219)</f>
        <v>38220000.000000544</v>
      </c>
      <c r="D219" s="10">
        <f t="shared" si="15"/>
        <v>-32220000.000000544</v>
      </c>
      <c r="E219" s="8">
        <f t="shared" si="13"/>
        <v>22399.999999999778</v>
      </c>
      <c r="F219" s="10">
        <f>SUM($E$24:E219)</f>
        <v>5919200</v>
      </c>
      <c r="G219" s="11">
        <f t="shared" si="16"/>
        <v>-5.4433031490742909</v>
      </c>
    </row>
    <row r="220" spans="1:7" x14ac:dyDescent="0.15">
      <c r="A220" s="7">
        <f t="shared" si="14"/>
        <v>55.799999999999443</v>
      </c>
      <c r="B220" s="8">
        <f t="shared" si="12"/>
        <v>392000.00000000559</v>
      </c>
      <c r="C220" s="10">
        <f>SUM($B$24:B220)</f>
        <v>38612000.000000551</v>
      </c>
      <c r="D220" s="10">
        <f t="shared" si="15"/>
        <v>-32612000.000000551</v>
      </c>
      <c r="E220" s="8">
        <f t="shared" si="13"/>
        <v>22319.999999999778</v>
      </c>
      <c r="F220" s="10">
        <f>SUM($E$24:E220)</f>
        <v>5941520</v>
      </c>
      <c r="G220" s="11">
        <f t="shared" si="16"/>
        <v>-5.4888311408529384</v>
      </c>
    </row>
    <row r="221" spans="1:7" x14ac:dyDescent="0.15">
      <c r="A221" s="7">
        <f t="shared" si="14"/>
        <v>55.59999999999944</v>
      </c>
      <c r="B221" s="8">
        <f t="shared" si="12"/>
        <v>394000.00000000559</v>
      </c>
      <c r="C221" s="10">
        <f>SUM($B$24:B221)</f>
        <v>39006000.000000559</v>
      </c>
      <c r="D221" s="10">
        <f t="shared" si="15"/>
        <v>-33006000.000000559</v>
      </c>
      <c r="E221" s="8">
        <f t="shared" si="13"/>
        <v>22239.999999999778</v>
      </c>
      <c r="F221" s="10">
        <f>SUM($E$24:E221)</f>
        <v>5963760</v>
      </c>
      <c r="G221" s="11">
        <f t="shared" si="16"/>
        <v>-5.5344279447866045</v>
      </c>
    </row>
    <row r="222" spans="1:7" x14ac:dyDescent="0.15">
      <c r="A222" s="7">
        <f t="shared" si="14"/>
        <v>55.399999999999437</v>
      </c>
      <c r="B222" s="8">
        <f t="shared" si="12"/>
        <v>396000.00000000565</v>
      </c>
      <c r="C222" s="10">
        <f>SUM($B$24:B222)</f>
        <v>39402000.000000566</v>
      </c>
      <c r="D222" s="10">
        <f t="shared" si="15"/>
        <v>-33402000.000000566</v>
      </c>
      <c r="E222" s="8">
        <f t="shared" si="13"/>
        <v>22159.999999999778</v>
      </c>
      <c r="F222" s="10">
        <f>SUM($E$24:E222)</f>
        <v>5985920</v>
      </c>
      <c r="G222" s="11">
        <f t="shared" si="16"/>
        <v>-5.5800946220464969</v>
      </c>
    </row>
    <row r="223" spans="1:7" x14ac:dyDescent="0.15">
      <c r="A223" s="7">
        <f t="shared" si="14"/>
        <v>55.199999999999434</v>
      </c>
      <c r="B223" s="8">
        <f t="shared" si="12"/>
        <v>398000.00000000565</v>
      </c>
      <c r="C223" s="10">
        <f>SUM($B$24:B223)</f>
        <v>39800000.000000574</v>
      </c>
      <c r="D223" s="10">
        <f t="shared" si="15"/>
        <v>-33800000.000000574</v>
      </c>
      <c r="E223" s="8">
        <f t="shared" si="13"/>
        <v>22079.999999999771</v>
      </c>
      <c r="F223" s="10">
        <f>SUM($E$24:E223)</f>
        <v>6008000</v>
      </c>
      <c r="G223" s="11">
        <f t="shared" si="16"/>
        <v>-5.6258322237018268</v>
      </c>
    </row>
    <row r="224" spans="1:7" x14ac:dyDescent="0.15">
      <c r="A224" s="7">
        <f t="shared" si="14"/>
        <v>54.999999999999432</v>
      </c>
      <c r="B224" s="8">
        <f t="shared" si="12"/>
        <v>400000.0000000057</v>
      </c>
      <c r="C224" s="10">
        <f>SUM($B$24:B224)</f>
        <v>40200000.000000581</v>
      </c>
      <c r="D224" s="10">
        <f t="shared" si="15"/>
        <v>-34200000.000000581</v>
      </c>
      <c r="E224" s="8">
        <f t="shared" si="13"/>
        <v>21999.999999999771</v>
      </c>
      <c r="F224" s="10">
        <f>SUM($E$24:E224)</f>
        <v>6030000</v>
      </c>
      <c r="G224" s="11">
        <f t="shared" si="16"/>
        <v>-5.6716417910448724</v>
      </c>
    </row>
    <row r="225" spans="1:7" x14ac:dyDescent="0.15">
      <c r="A225" s="7">
        <f t="shared" si="14"/>
        <v>54.799999999999429</v>
      </c>
      <c r="B225" s="8">
        <f t="shared" si="12"/>
        <v>402000.0000000057</v>
      </c>
      <c r="C225" s="10">
        <f>SUM($B$24:B225)</f>
        <v>40602000.000000589</v>
      </c>
      <c r="D225" s="10">
        <f t="shared" si="15"/>
        <v>-34602000.000000589</v>
      </c>
      <c r="E225" s="8">
        <f t="shared" si="13"/>
        <v>21919.999999999771</v>
      </c>
      <c r="F225" s="10">
        <f>SUM($E$24:E225)</f>
        <v>6051920</v>
      </c>
      <c r="G225" s="11">
        <f t="shared" si="16"/>
        <v>-5.717524355906983</v>
      </c>
    </row>
    <row r="226" spans="1:7" x14ac:dyDescent="0.15">
      <c r="A226" s="7">
        <f t="shared" si="14"/>
        <v>54.599999999999426</v>
      </c>
      <c r="B226" s="8">
        <f t="shared" si="12"/>
        <v>404000.00000000576</v>
      </c>
      <c r="C226" s="10">
        <f>SUM($B$24:B226)</f>
        <v>41006000.000000596</v>
      </c>
      <c r="D226" s="10">
        <f t="shared" si="15"/>
        <v>-35006000.000000596</v>
      </c>
      <c r="E226" s="8">
        <f t="shared" si="13"/>
        <v>21839.999999999771</v>
      </c>
      <c r="F226" s="10">
        <f>SUM($E$24:E226)</f>
        <v>6073760</v>
      </c>
      <c r="G226" s="11">
        <f t="shared" si="16"/>
        <v>-5.7634809409658265</v>
      </c>
    </row>
    <row r="227" spans="1:7" x14ac:dyDescent="0.15">
      <c r="A227" s="7">
        <f t="shared" si="14"/>
        <v>54.399999999999423</v>
      </c>
      <c r="B227" s="8">
        <f t="shared" si="12"/>
        <v>406000.00000000576</v>
      </c>
      <c r="C227" s="10">
        <f>SUM($B$24:B227)</f>
        <v>41412000.000000603</v>
      </c>
      <c r="D227" s="10">
        <f t="shared" si="15"/>
        <v>-35412000.000000603</v>
      </c>
      <c r="E227" s="8">
        <f t="shared" si="13"/>
        <v>21759.999999999767</v>
      </c>
      <c r="F227" s="10">
        <f>SUM($E$24:E227)</f>
        <v>6095520</v>
      </c>
      <c r="G227" s="11">
        <f t="shared" si="16"/>
        <v>-5.8095125600441966</v>
      </c>
    </row>
    <row r="228" spans="1:7" x14ac:dyDescent="0.15">
      <c r="A228" s="7">
        <f t="shared" si="14"/>
        <v>54.19999999999942</v>
      </c>
      <c r="B228" s="8">
        <f t="shared" si="12"/>
        <v>408000.00000000582</v>
      </c>
      <c r="C228" s="10">
        <f>SUM($B$24:B228)</f>
        <v>41820000.000000611</v>
      </c>
      <c r="D228" s="10">
        <f t="shared" si="15"/>
        <v>-35820000.000000611</v>
      </c>
      <c r="E228" s="8">
        <f t="shared" si="13"/>
        <v>21679.999999999767</v>
      </c>
      <c r="F228" s="10">
        <f>SUM($E$24:E228)</f>
        <v>6117200</v>
      </c>
      <c r="G228" s="11">
        <f t="shared" si="16"/>
        <v>-5.8556202184006754</v>
      </c>
    </row>
    <row r="229" spans="1:7" x14ac:dyDescent="0.15">
      <c r="A229" s="7">
        <f t="shared" si="14"/>
        <v>53.999999999999417</v>
      </c>
      <c r="B229" s="8">
        <f t="shared" si="12"/>
        <v>410000.00000000582</v>
      </c>
      <c r="C229" s="10">
        <f>SUM($B$24:B229)</f>
        <v>42230000.000000618</v>
      </c>
      <c r="D229" s="10">
        <f t="shared" si="15"/>
        <v>-36230000.000000618</v>
      </c>
      <c r="E229" s="8">
        <f t="shared" si="13"/>
        <v>21599.999999999767</v>
      </c>
      <c r="F229" s="10">
        <f>SUM($E$24:E229)</f>
        <v>6138800</v>
      </c>
      <c r="G229" s="11">
        <f t="shared" si="16"/>
        <v>-5.9018049130124162</v>
      </c>
    </row>
    <row r="230" spans="1:7" x14ac:dyDescent="0.15">
      <c r="A230" s="7">
        <f t="shared" si="14"/>
        <v>53.799999999999415</v>
      </c>
      <c r="B230" s="8">
        <f t="shared" si="12"/>
        <v>412000.00000000588</v>
      </c>
      <c r="C230" s="10">
        <f>SUM($B$24:B230)</f>
        <v>42642000.000000626</v>
      </c>
      <c r="D230" s="10">
        <f t="shared" si="15"/>
        <v>-36642000.000000626</v>
      </c>
      <c r="E230" s="8">
        <f t="shared" si="13"/>
        <v>21519.999999999767</v>
      </c>
      <c r="F230" s="10">
        <f>SUM($E$24:E230)</f>
        <v>6160320</v>
      </c>
      <c r="G230" s="11">
        <f t="shared" si="16"/>
        <v>-5.9480676328503428</v>
      </c>
    </row>
    <row r="231" spans="1:7" x14ac:dyDescent="0.15">
      <c r="A231" s="7">
        <f t="shared" si="14"/>
        <v>53.599999999999412</v>
      </c>
      <c r="B231" s="8">
        <f t="shared" si="12"/>
        <v>414000.00000000588</v>
      </c>
      <c r="C231" s="10">
        <f>SUM($B$24:B231)</f>
        <v>43056000.000000633</v>
      </c>
      <c r="D231" s="10">
        <f t="shared" si="15"/>
        <v>-37056000.000000633</v>
      </c>
      <c r="E231" s="8">
        <f t="shared" si="13"/>
        <v>21439.999999999764</v>
      </c>
      <c r="F231" s="10">
        <f>SUM($E$24:E231)</f>
        <v>6181760</v>
      </c>
      <c r="G231" s="11">
        <f t="shared" si="16"/>
        <v>-5.9944093591470118</v>
      </c>
    </row>
    <row r="232" spans="1:7" x14ac:dyDescent="0.15">
      <c r="A232" s="7">
        <f t="shared" si="14"/>
        <v>53.399999999999409</v>
      </c>
      <c r="B232" s="8">
        <f t="shared" si="12"/>
        <v>416000.00000000594</v>
      </c>
      <c r="C232" s="10">
        <f>SUM($B$24:B232)</f>
        <v>43472000.000000641</v>
      </c>
      <c r="D232" s="10">
        <f t="shared" si="15"/>
        <v>-37472000.000000641</v>
      </c>
      <c r="E232" s="8">
        <f t="shared" si="13"/>
        <v>21359.999999999764</v>
      </c>
      <c r="F232" s="10">
        <f>SUM($E$24:E232)</f>
        <v>6203120</v>
      </c>
      <c r="G232" s="11">
        <f t="shared" si="16"/>
        <v>-6.0408310656573851</v>
      </c>
    </row>
    <row r="233" spans="1:7" x14ac:dyDescent="0.15">
      <c r="A233" s="7">
        <f t="shared" si="14"/>
        <v>53.199999999999406</v>
      </c>
      <c r="B233" s="8">
        <f t="shared" si="12"/>
        <v>418000.00000000594</v>
      </c>
      <c r="C233" s="10">
        <f>SUM($B$24:B233)</f>
        <v>43890000.000000648</v>
      </c>
      <c r="D233" s="10">
        <f t="shared" si="15"/>
        <v>-37890000.000000648</v>
      </c>
      <c r="E233" s="8">
        <f t="shared" si="13"/>
        <v>21279.999999999764</v>
      </c>
      <c r="F233" s="10">
        <f>SUM($E$24:E233)</f>
        <v>6224400</v>
      </c>
      <c r="G233" s="11">
        <f t="shared" si="16"/>
        <v>-6.0873337189127703</v>
      </c>
    </row>
    <row r="234" spans="1:7" x14ac:dyDescent="0.15">
      <c r="A234" s="7">
        <f t="shared" si="14"/>
        <v>52.999999999999403</v>
      </c>
      <c r="B234" s="8">
        <f t="shared" si="12"/>
        <v>420000.000000006</v>
      </c>
      <c r="C234" s="10">
        <f>SUM($B$24:B234)</f>
        <v>44310000.000000656</v>
      </c>
      <c r="D234" s="10">
        <f t="shared" si="15"/>
        <v>-38310000.000000656</v>
      </c>
      <c r="E234" s="8">
        <f t="shared" si="13"/>
        <v>21199.999999999764</v>
      </c>
      <c r="F234" s="10">
        <f>SUM($E$24:E234)</f>
        <v>6245600</v>
      </c>
      <c r="G234" s="11">
        <f t="shared" si="16"/>
        <v>-6.1339182784681467</v>
      </c>
    </row>
    <row r="235" spans="1:7" x14ac:dyDescent="0.15">
      <c r="A235" s="7">
        <f t="shared" si="14"/>
        <v>52.7999999999994</v>
      </c>
      <c r="B235" s="8">
        <f t="shared" si="12"/>
        <v>422000.000000006</v>
      </c>
      <c r="C235" s="10">
        <f>SUM($B$24:B235)</f>
        <v>44732000.000000663</v>
      </c>
      <c r="D235" s="10">
        <f t="shared" si="15"/>
        <v>-38732000.000000663</v>
      </c>
      <c r="E235" s="8">
        <f t="shared" si="13"/>
        <v>21119.999999999756</v>
      </c>
      <c r="F235" s="10">
        <f>SUM($E$24:E235)</f>
        <v>6266720</v>
      </c>
      <c r="G235" s="11">
        <f t="shared" si="16"/>
        <v>-6.1805856971431092</v>
      </c>
    </row>
    <row r="236" spans="1:7" x14ac:dyDescent="0.15">
      <c r="A236" s="7">
        <f t="shared" si="14"/>
        <v>52.599999999999397</v>
      </c>
      <c r="B236" s="8">
        <f t="shared" si="12"/>
        <v>424000.00000000605</v>
      </c>
      <c r="C236" s="10">
        <f>SUM($B$24:B236)</f>
        <v>45156000.000000671</v>
      </c>
      <c r="D236" s="10">
        <f t="shared" si="15"/>
        <v>-39156000.000000671</v>
      </c>
      <c r="E236" s="8">
        <f t="shared" si="13"/>
        <v>21039.999999999756</v>
      </c>
      <c r="F236" s="10">
        <f>SUM($E$24:E236)</f>
        <v>6287760</v>
      </c>
      <c r="G236" s="11">
        <f t="shared" si="16"/>
        <v>-6.2273369212566427</v>
      </c>
    </row>
    <row r="237" spans="1:7" x14ac:dyDescent="0.15">
      <c r="A237" s="7">
        <f t="shared" si="14"/>
        <v>52.399999999999395</v>
      </c>
      <c r="B237" s="8">
        <f t="shared" si="12"/>
        <v>426000.00000000605</v>
      </c>
      <c r="C237" s="10">
        <f>SUM($B$24:B237)</f>
        <v>45582000.000000678</v>
      </c>
      <c r="D237" s="10">
        <f t="shared" si="15"/>
        <v>-39582000.000000678</v>
      </c>
      <c r="E237" s="8">
        <f t="shared" si="13"/>
        <v>20959.999999999756</v>
      </c>
      <c r="F237" s="10">
        <f>SUM($E$24:E237)</f>
        <v>6308720</v>
      </c>
      <c r="G237" s="11">
        <f t="shared" si="16"/>
        <v>-6.2741728908559384</v>
      </c>
    </row>
    <row r="238" spans="1:7" x14ac:dyDescent="0.15">
      <c r="A238" s="7">
        <f t="shared" si="14"/>
        <v>52.199999999999392</v>
      </c>
      <c r="B238" s="8">
        <f t="shared" si="12"/>
        <v>428000.00000000605</v>
      </c>
      <c r="C238" s="10">
        <f>SUM($B$24:B238)</f>
        <v>46010000.000000685</v>
      </c>
      <c r="D238" s="10">
        <f t="shared" si="15"/>
        <v>-40010000.000000685</v>
      </c>
      <c r="E238" s="8">
        <f t="shared" si="13"/>
        <v>20879.999999999756</v>
      </c>
      <c r="F238" s="10">
        <f>SUM($E$24:E238)</f>
        <v>6329600</v>
      </c>
      <c r="G238" s="11">
        <f t="shared" si="16"/>
        <v>-6.3210945399394411</v>
      </c>
    </row>
    <row r="239" spans="1:7" x14ac:dyDescent="0.15">
      <c r="A239" s="7">
        <f t="shared" si="14"/>
        <v>51.999999999999389</v>
      </c>
      <c r="B239" s="8">
        <f t="shared" si="12"/>
        <v>430000.00000000611</v>
      </c>
      <c r="C239" s="10">
        <f>SUM($B$24:B239)</f>
        <v>46440000.000000693</v>
      </c>
      <c r="D239" s="10">
        <f t="shared" si="15"/>
        <v>-40440000.000000693</v>
      </c>
      <c r="E239" s="8">
        <f t="shared" si="13"/>
        <v>20799.999999999756</v>
      </c>
      <c r="F239" s="10">
        <f>SUM($E$24:E239)</f>
        <v>6350400</v>
      </c>
      <c r="G239" s="11">
        <f t="shared" si="16"/>
        <v>-6.368102796674334</v>
      </c>
    </row>
    <row r="240" spans="1:7" x14ac:dyDescent="0.15">
      <c r="A240" s="7">
        <f t="shared" si="14"/>
        <v>51.799999999999386</v>
      </c>
      <c r="B240" s="8">
        <f t="shared" ref="B240:B303" si="17">($A$24-A240)*$B$4</f>
        <v>432000.00000000611</v>
      </c>
      <c r="C240" s="10">
        <f>SUM($B$24:B240)</f>
        <v>46872000.0000007</v>
      </c>
      <c r="D240" s="10">
        <f t="shared" si="15"/>
        <v>-40872000.0000007</v>
      </c>
      <c r="E240" s="8">
        <f t="shared" si="13"/>
        <v>20719.999999999756</v>
      </c>
      <c r="F240" s="10">
        <f>SUM($E$24:E240)</f>
        <v>6371120</v>
      </c>
      <c r="G240" s="11">
        <f t="shared" si="16"/>
        <v>-6.4151985836086434</v>
      </c>
    </row>
    <row r="241" spans="1:7" x14ac:dyDescent="0.15">
      <c r="A241" s="7">
        <f t="shared" si="14"/>
        <v>51.599999999999383</v>
      </c>
      <c r="B241" s="8">
        <f t="shared" si="17"/>
        <v>434000.00000000617</v>
      </c>
      <c r="C241" s="10">
        <f>SUM($B$24:B241)</f>
        <v>47306000.000000708</v>
      </c>
      <c r="D241" s="10">
        <f t="shared" si="15"/>
        <v>-41306000.000000708</v>
      </c>
      <c r="E241" s="8">
        <f t="shared" si="13"/>
        <v>20639.999999999753</v>
      </c>
      <c r="F241" s="10">
        <f>SUM($E$24:E241)</f>
        <v>6391760</v>
      </c>
      <c r="G241" s="11">
        <f t="shared" si="16"/>
        <v>-6.4623828178781286</v>
      </c>
    </row>
    <row r="242" spans="1:7" x14ac:dyDescent="0.15">
      <c r="A242" s="7">
        <f t="shared" si="14"/>
        <v>51.39999999999938</v>
      </c>
      <c r="B242" s="8">
        <f t="shared" si="17"/>
        <v>436000.00000000617</v>
      </c>
      <c r="C242" s="10">
        <f>SUM($B$24:B242)</f>
        <v>47742000.000000715</v>
      </c>
      <c r="D242" s="10">
        <f t="shared" si="15"/>
        <v>-41742000.000000715</v>
      </c>
      <c r="E242" s="8">
        <f t="shared" si="13"/>
        <v>20559.999999999753</v>
      </c>
      <c r="F242" s="10">
        <f>SUM($E$24:E242)</f>
        <v>6412320</v>
      </c>
      <c r="G242" s="11">
        <f t="shared" si="16"/>
        <v>-6.5096564114081508</v>
      </c>
    </row>
    <row r="243" spans="1:7" x14ac:dyDescent="0.15">
      <c r="A243" s="7">
        <f t="shared" si="14"/>
        <v>51.199999999999378</v>
      </c>
      <c r="B243" s="8">
        <f t="shared" si="17"/>
        <v>438000.00000000623</v>
      </c>
      <c r="C243" s="10">
        <f>SUM($B$24:B243)</f>
        <v>48180000.000000723</v>
      </c>
      <c r="D243" s="10">
        <f t="shared" si="15"/>
        <v>-42180000.000000723</v>
      </c>
      <c r="E243" s="8">
        <f t="shared" si="13"/>
        <v>20479.999999999753</v>
      </c>
      <c r="F243" s="10">
        <f>SUM($E$24:E243)</f>
        <v>6432800</v>
      </c>
      <c r="G243" s="11">
        <f t="shared" si="16"/>
        <v>-6.5570202711106704</v>
      </c>
    </row>
    <row r="244" spans="1:7" x14ac:dyDescent="0.15">
      <c r="A244" s="7">
        <f t="shared" si="14"/>
        <v>50.999999999999375</v>
      </c>
      <c r="B244" s="8">
        <f t="shared" si="17"/>
        <v>440000.00000000623</v>
      </c>
      <c r="C244" s="10">
        <f>SUM($B$24:B244)</f>
        <v>48620000.00000073</v>
      </c>
      <c r="D244" s="10">
        <f t="shared" si="15"/>
        <v>-42620000.00000073</v>
      </c>
      <c r="E244" s="8">
        <f t="shared" si="13"/>
        <v>20399.999999999753</v>
      </c>
      <c r="F244" s="10">
        <f>SUM($E$24:E244)</f>
        <v>6453200</v>
      </c>
      <c r="G244" s="11">
        <f t="shared" si="16"/>
        <v>-6.6044752990765403</v>
      </c>
    </row>
    <row r="245" spans="1:7" x14ac:dyDescent="0.15">
      <c r="A245" s="7">
        <f t="shared" si="14"/>
        <v>50.799999999999372</v>
      </c>
      <c r="B245" s="8">
        <f t="shared" si="17"/>
        <v>442000.00000000629</v>
      </c>
      <c r="C245" s="10">
        <f>SUM($B$24:B245)</f>
        <v>49062000.000000738</v>
      </c>
      <c r="D245" s="10">
        <f t="shared" si="15"/>
        <v>-43062000.000000738</v>
      </c>
      <c r="E245" s="8">
        <f t="shared" si="13"/>
        <v>20319.999999999749</v>
      </c>
      <c r="F245" s="10">
        <f>SUM($E$24:E245)</f>
        <v>6473520</v>
      </c>
      <c r="G245" s="11">
        <f t="shared" si="16"/>
        <v>-6.6520223927632474</v>
      </c>
    </row>
    <row r="246" spans="1:7" x14ac:dyDescent="0.15">
      <c r="A246" s="7">
        <f t="shared" si="14"/>
        <v>50.599999999999369</v>
      </c>
      <c r="B246" s="8">
        <f t="shared" si="17"/>
        <v>444000.00000000629</v>
      </c>
      <c r="C246" s="10">
        <f>SUM($B$24:B246)</f>
        <v>49506000.000000745</v>
      </c>
      <c r="D246" s="10">
        <f t="shared" si="15"/>
        <v>-43506000.000000745</v>
      </c>
      <c r="E246" s="8">
        <f t="shared" si="13"/>
        <v>20239.999999999749</v>
      </c>
      <c r="F246" s="10">
        <f>SUM($E$24:E246)</f>
        <v>6493760</v>
      </c>
      <c r="G246" s="11">
        <f t="shared" si="16"/>
        <v>-6.6996624451782552</v>
      </c>
    </row>
    <row r="247" spans="1:7" x14ac:dyDescent="0.15">
      <c r="A247" s="7">
        <f t="shared" si="14"/>
        <v>50.399999999999366</v>
      </c>
      <c r="B247" s="8">
        <f t="shared" si="17"/>
        <v>446000.00000000634</v>
      </c>
      <c r="C247" s="10">
        <f>SUM($B$24:B247)</f>
        <v>49952000.000000753</v>
      </c>
      <c r="D247" s="10">
        <f t="shared" si="15"/>
        <v>-43952000.000000753</v>
      </c>
      <c r="E247" s="8">
        <f t="shared" si="13"/>
        <v>20159.999999999745</v>
      </c>
      <c r="F247" s="10">
        <f>SUM($E$24:E247)</f>
        <v>6513920</v>
      </c>
      <c r="G247" s="11">
        <f t="shared" si="16"/>
        <v>-6.7473963450580836</v>
      </c>
    </row>
    <row r="248" spans="1:7" x14ac:dyDescent="0.15">
      <c r="A248" s="7">
        <f t="shared" si="14"/>
        <v>50.199999999999363</v>
      </c>
      <c r="B248" s="8">
        <f t="shared" si="17"/>
        <v>448000.00000000634</v>
      </c>
      <c r="C248" s="10">
        <f>SUM($B$24:B248)</f>
        <v>50400000.00000076</v>
      </c>
      <c r="D248" s="10">
        <f t="shared" si="15"/>
        <v>-44400000.00000076</v>
      </c>
      <c r="E248" s="8">
        <f t="shared" si="13"/>
        <v>20079.999999999745</v>
      </c>
      <c r="F248" s="10">
        <f>SUM($E$24:E248)</f>
        <v>6534000</v>
      </c>
      <c r="G248" s="11">
        <f t="shared" si="16"/>
        <v>-6.7952249770432749</v>
      </c>
    </row>
    <row r="249" spans="1:7" x14ac:dyDescent="0.15">
      <c r="A249" s="7">
        <f t="shared" si="14"/>
        <v>49.999999999999361</v>
      </c>
      <c r="B249" s="8">
        <f t="shared" si="17"/>
        <v>450000.0000000064</v>
      </c>
      <c r="C249" s="10">
        <f>SUM($B$24:B249)</f>
        <v>50850000.000000767</v>
      </c>
      <c r="D249" s="10">
        <f t="shared" si="15"/>
        <v>-44850000.000000767</v>
      </c>
      <c r="E249" s="8">
        <f t="shared" si="13"/>
        <v>19999.999999999745</v>
      </c>
      <c r="F249" s="10">
        <f>SUM($E$24:E249)</f>
        <v>6554000</v>
      </c>
      <c r="G249" s="11">
        <f t="shared" si="16"/>
        <v>-6.8431492218493695</v>
      </c>
    </row>
    <row r="250" spans="1:7" x14ac:dyDescent="0.15">
      <c r="A250" s="7">
        <f t="shared" si="14"/>
        <v>49.799999999999358</v>
      </c>
      <c r="B250" s="8">
        <f t="shared" si="17"/>
        <v>452000.0000000064</v>
      </c>
      <c r="C250" s="10">
        <f>SUM($B$24:B250)</f>
        <v>51302000.000000775</v>
      </c>
      <c r="D250" s="10">
        <f t="shared" si="15"/>
        <v>-45302000.000000775</v>
      </c>
      <c r="E250" s="8">
        <f t="shared" si="13"/>
        <v>19919.999999999745</v>
      </c>
      <c r="F250" s="10">
        <f>SUM($E$24:E250)</f>
        <v>6573920</v>
      </c>
      <c r="G250" s="11">
        <f t="shared" si="16"/>
        <v>-6.8911699564340267</v>
      </c>
    </row>
    <row r="251" spans="1:7" x14ac:dyDescent="0.15">
      <c r="A251" s="7">
        <f t="shared" si="14"/>
        <v>49.599999999999355</v>
      </c>
      <c r="B251" s="8">
        <f t="shared" si="17"/>
        <v>454000.00000000646</v>
      </c>
      <c r="C251" s="10">
        <f>SUM($B$24:B251)</f>
        <v>51756000.000000782</v>
      </c>
      <c r="D251" s="10">
        <f t="shared" si="15"/>
        <v>-45756000.000000782</v>
      </c>
      <c r="E251" s="8">
        <f t="shared" si="13"/>
        <v>19839.999999999742</v>
      </c>
      <c r="F251" s="10">
        <f>SUM($E$24:E251)</f>
        <v>6593760</v>
      </c>
      <c r="G251" s="11">
        <f t="shared" si="16"/>
        <v>-6.9392880541604161</v>
      </c>
    </row>
    <row r="252" spans="1:7" x14ac:dyDescent="0.15">
      <c r="A252" s="7">
        <f t="shared" si="14"/>
        <v>49.399999999999352</v>
      </c>
      <c r="B252" s="8">
        <f t="shared" si="17"/>
        <v>456000.00000000646</v>
      </c>
      <c r="C252" s="10">
        <f>SUM($B$24:B252)</f>
        <v>52212000.00000079</v>
      </c>
      <c r="D252" s="10">
        <f t="shared" si="15"/>
        <v>-46212000.00000079</v>
      </c>
      <c r="E252" s="8">
        <f t="shared" si="13"/>
        <v>19759.999999999742</v>
      </c>
      <c r="F252" s="10">
        <f>SUM($E$24:E252)</f>
        <v>6613520</v>
      </c>
      <c r="G252" s="11">
        <f t="shared" si="16"/>
        <v>-6.9875043849569956</v>
      </c>
    </row>
    <row r="253" spans="1:7" x14ac:dyDescent="0.15">
      <c r="A253" s="7">
        <f t="shared" si="14"/>
        <v>49.199999999999349</v>
      </c>
      <c r="B253" s="8">
        <f t="shared" si="17"/>
        <v>458000.00000000652</v>
      </c>
      <c r="C253" s="10">
        <f>SUM($B$24:B253)</f>
        <v>52670000.000000797</v>
      </c>
      <c r="D253" s="10">
        <f t="shared" si="15"/>
        <v>-46670000.000000797</v>
      </c>
      <c r="E253" s="8">
        <f t="shared" si="13"/>
        <v>19679.999999999738</v>
      </c>
      <c r="F253" s="10">
        <f>SUM($E$24:E253)</f>
        <v>6633200</v>
      </c>
      <c r="G253" s="11">
        <f t="shared" si="16"/>
        <v>-7.0358198154737979</v>
      </c>
    </row>
    <row r="254" spans="1:7" x14ac:dyDescent="0.15">
      <c r="A254" s="7">
        <f t="shared" si="14"/>
        <v>48.999999999999346</v>
      </c>
      <c r="B254" s="8">
        <f t="shared" si="17"/>
        <v>460000.00000000652</v>
      </c>
      <c r="C254" s="10">
        <f>SUM($B$24:B254)</f>
        <v>53130000.000000805</v>
      </c>
      <c r="D254" s="10">
        <f t="shared" si="15"/>
        <v>-47130000.000000805</v>
      </c>
      <c r="E254" s="8">
        <f t="shared" si="13"/>
        <v>19599.999999999738</v>
      </c>
      <c r="F254" s="10">
        <f>SUM($E$24:E254)</f>
        <v>6652800</v>
      </c>
      <c r="G254" s="11">
        <f t="shared" si="16"/>
        <v>-7.08423520923533</v>
      </c>
    </row>
    <row r="255" spans="1:7" x14ac:dyDescent="0.15">
      <c r="A255" s="7">
        <f t="shared" si="14"/>
        <v>48.799999999999343</v>
      </c>
      <c r="B255" s="8">
        <f t="shared" si="17"/>
        <v>462000.00000000658</v>
      </c>
      <c r="C255" s="10">
        <f>SUM($B$24:B255)</f>
        <v>53592000.000000812</v>
      </c>
      <c r="D255" s="10">
        <f t="shared" si="15"/>
        <v>-47592000.000000812</v>
      </c>
      <c r="E255" s="8">
        <f t="shared" si="13"/>
        <v>19519.999999999738</v>
      </c>
      <c r="F255" s="10">
        <f>SUM($E$24:E255)</f>
        <v>6672320</v>
      </c>
      <c r="G255" s="11">
        <f t="shared" si="16"/>
        <v>-7.1327514267902039</v>
      </c>
    </row>
    <row r="256" spans="1:7" x14ac:dyDescent="0.15">
      <c r="A256" s="7">
        <f t="shared" si="14"/>
        <v>48.599999999999341</v>
      </c>
      <c r="B256" s="8">
        <f t="shared" si="17"/>
        <v>464000.00000000658</v>
      </c>
      <c r="C256" s="10">
        <f>SUM($B$24:B256)</f>
        <v>54056000.00000082</v>
      </c>
      <c r="D256" s="10">
        <f t="shared" si="15"/>
        <v>-48056000.00000082</v>
      </c>
      <c r="E256" s="8">
        <f t="shared" si="13"/>
        <v>19439.999999999738</v>
      </c>
      <c r="F256" s="10">
        <f>SUM($E$24:E256)</f>
        <v>6691760</v>
      </c>
      <c r="G256" s="11">
        <f t="shared" si="16"/>
        <v>-7.1813693258575952</v>
      </c>
    </row>
    <row r="257" spans="1:7" x14ac:dyDescent="0.15">
      <c r="A257" s="7">
        <f t="shared" si="14"/>
        <v>48.399999999999338</v>
      </c>
      <c r="B257" s="8">
        <f t="shared" si="17"/>
        <v>466000.00000000664</v>
      </c>
      <c r="C257" s="10">
        <f>SUM($B$24:B257)</f>
        <v>54522000.000000827</v>
      </c>
      <c r="D257" s="10">
        <f t="shared" si="15"/>
        <v>-48522000.000000827</v>
      </c>
      <c r="E257" s="8">
        <f t="shared" si="13"/>
        <v>19359.999999999734</v>
      </c>
      <c r="F257" s="10">
        <f>SUM($E$24:E257)</f>
        <v>6711120</v>
      </c>
      <c r="G257" s="11">
        <f t="shared" si="16"/>
        <v>-7.2300897614706381</v>
      </c>
    </row>
    <row r="258" spans="1:7" x14ac:dyDescent="0.15">
      <c r="A258" s="7">
        <f t="shared" si="14"/>
        <v>48.199999999999335</v>
      </c>
      <c r="B258" s="8">
        <f t="shared" si="17"/>
        <v>468000.00000000664</v>
      </c>
      <c r="C258" s="10">
        <f>SUM($B$24:B258)</f>
        <v>54990000.000000834</v>
      </c>
      <c r="D258" s="10">
        <f t="shared" si="15"/>
        <v>-48990000.000000834</v>
      </c>
      <c r="E258" s="8">
        <f t="shared" si="13"/>
        <v>19279.999999999734</v>
      </c>
      <c r="F258" s="10">
        <f>SUM($E$24:E258)</f>
        <v>6730400</v>
      </c>
      <c r="G258" s="11">
        <f t="shared" si="16"/>
        <v>-7.2789135861168477</v>
      </c>
    </row>
    <row r="259" spans="1:7" x14ac:dyDescent="0.15">
      <c r="A259" s="7">
        <f t="shared" si="14"/>
        <v>47.999999999999332</v>
      </c>
      <c r="B259" s="8">
        <f t="shared" si="17"/>
        <v>470000.00000000669</v>
      </c>
      <c r="C259" s="10">
        <f>SUM($B$24:B259)</f>
        <v>55460000.000000842</v>
      </c>
      <c r="D259" s="10">
        <f t="shared" si="15"/>
        <v>-49460000.000000842</v>
      </c>
      <c r="E259" s="8">
        <f t="shared" si="13"/>
        <v>19199.999999999731</v>
      </c>
      <c r="F259" s="10">
        <f>SUM($E$24:E259)</f>
        <v>6749600</v>
      </c>
      <c r="G259" s="11">
        <f t="shared" si="16"/>
        <v>-7.3278416498756727</v>
      </c>
    </row>
    <row r="260" spans="1:7" x14ac:dyDescent="0.15">
      <c r="A260" s="7">
        <f t="shared" si="14"/>
        <v>47.799999999999329</v>
      </c>
      <c r="B260" s="8">
        <f t="shared" si="17"/>
        <v>472000.00000000669</v>
      </c>
      <c r="C260" s="10">
        <f>SUM($B$24:B260)</f>
        <v>55932000.000000849</v>
      </c>
      <c r="D260" s="10">
        <f t="shared" si="15"/>
        <v>-49932000.000000849</v>
      </c>
      <c r="E260" s="8">
        <f t="shared" si="13"/>
        <v>19119.999999999731</v>
      </c>
      <c r="F260" s="10">
        <f>SUM($E$24:E260)</f>
        <v>6768720</v>
      </c>
      <c r="G260" s="11">
        <f t="shared" si="16"/>
        <v>-7.3768748005532583</v>
      </c>
    </row>
    <row r="261" spans="1:7" x14ac:dyDescent="0.15">
      <c r="A261" s="7">
        <f t="shared" si="14"/>
        <v>47.599999999999326</v>
      </c>
      <c r="B261" s="8">
        <f t="shared" si="17"/>
        <v>474000.00000000675</v>
      </c>
      <c r="C261" s="10">
        <f>SUM($B$24:B261)</f>
        <v>56406000.000000857</v>
      </c>
      <c r="D261" s="10">
        <f t="shared" si="15"/>
        <v>-50406000.000000857</v>
      </c>
      <c r="E261" s="8">
        <f t="shared" si="13"/>
        <v>19039.999999999731</v>
      </c>
      <c r="F261" s="10">
        <f>SUM($E$24:E261)</f>
        <v>6787760</v>
      </c>
      <c r="G261" s="11">
        <f t="shared" si="16"/>
        <v>-7.4260138838145213</v>
      </c>
    </row>
    <row r="262" spans="1:7" x14ac:dyDescent="0.15">
      <c r="A262" s="7">
        <f t="shared" si="14"/>
        <v>47.399999999999324</v>
      </c>
      <c r="B262" s="8">
        <f t="shared" si="17"/>
        <v>476000.00000000675</v>
      </c>
      <c r="C262" s="10">
        <f>SUM($B$24:B262)</f>
        <v>56882000.000000864</v>
      </c>
      <c r="D262" s="10">
        <f t="shared" si="15"/>
        <v>-50882000.000000864</v>
      </c>
      <c r="E262" s="8">
        <f t="shared" si="13"/>
        <v>18959.999999999731</v>
      </c>
      <c r="F262" s="10">
        <f>SUM($E$24:E262)</f>
        <v>6806720</v>
      </c>
      <c r="G262" s="11">
        <f t="shared" si="16"/>
        <v>-7.475259743312618</v>
      </c>
    </row>
    <row r="263" spans="1:7" x14ac:dyDescent="0.15">
      <c r="A263" s="7">
        <f t="shared" si="14"/>
        <v>47.199999999999321</v>
      </c>
      <c r="B263" s="8">
        <f t="shared" si="17"/>
        <v>478000.00000000681</v>
      </c>
      <c r="C263" s="10">
        <f>SUM($B$24:B263)</f>
        <v>57360000.000000872</v>
      </c>
      <c r="D263" s="10">
        <f t="shared" si="15"/>
        <v>-51360000.000000872</v>
      </c>
      <c r="E263" s="8">
        <f t="shared" si="13"/>
        <v>18879.999999999727</v>
      </c>
      <c r="F263" s="10">
        <f>SUM($E$24:E263)</f>
        <v>6825600</v>
      </c>
      <c r="G263" s="11">
        <f t="shared" si="16"/>
        <v>-7.5246132208158798</v>
      </c>
    </row>
    <row r="264" spans="1:7" x14ac:dyDescent="0.15">
      <c r="A264" s="7">
        <f t="shared" si="14"/>
        <v>46.999999999999318</v>
      </c>
      <c r="B264" s="8">
        <f t="shared" si="17"/>
        <v>480000.00000000681</v>
      </c>
      <c r="C264" s="10">
        <f>SUM($B$24:B264)</f>
        <v>57840000.000000879</v>
      </c>
      <c r="D264" s="10">
        <f t="shared" si="15"/>
        <v>-51840000.000000879</v>
      </c>
      <c r="E264" s="8">
        <f t="shared" si="13"/>
        <v>18799.999999999727</v>
      </c>
      <c r="F264" s="10">
        <f>SUM($E$24:E264)</f>
        <v>6844400</v>
      </c>
      <c r="G264" s="11">
        <f t="shared" si="16"/>
        <v>-7.5740751563323121</v>
      </c>
    </row>
    <row r="265" spans="1:7" x14ac:dyDescent="0.15">
      <c r="A265" s="7">
        <f t="shared" si="14"/>
        <v>46.799999999999315</v>
      </c>
      <c r="B265" s="8">
        <f t="shared" si="17"/>
        <v>482000.00000000687</v>
      </c>
      <c r="C265" s="10">
        <f>SUM($B$24:B265)</f>
        <v>58322000.000000887</v>
      </c>
      <c r="D265" s="10">
        <f t="shared" si="15"/>
        <v>-52322000.000000887</v>
      </c>
      <c r="E265" s="8">
        <f t="shared" si="13"/>
        <v>18719.999999999724</v>
      </c>
      <c r="F265" s="10">
        <f>SUM($E$24:E265)</f>
        <v>6863120</v>
      </c>
      <c r="G265" s="11">
        <f t="shared" si="16"/>
        <v>-7.6236463882317205</v>
      </c>
    </row>
    <row r="266" spans="1:7" x14ac:dyDescent="0.15">
      <c r="A266" s="7">
        <f t="shared" si="14"/>
        <v>46.599999999999312</v>
      </c>
      <c r="B266" s="8">
        <f t="shared" si="17"/>
        <v>484000.00000000687</v>
      </c>
      <c r="C266" s="10">
        <f>SUM($B$24:B266)</f>
        <v>58806000.000000894</v>
      </c>
      <c r="D266" s="10">
        <f t="shared" si="15"/>
        <v>-52806000.000000894</v>
      </c>
      <c r="E266" s="8">
        <f t="shared" si="13"/>
        <v>18639.999999999724</v>
      </c>
      <c r="F266" s="10">
        <f>SUM($E$24:E266)</f>
        <v>6881760</v>
      </c>
      <c r="G266" s="11">
        <f t="shared" si="16"/>
        <v>-7.6733277533655482</v>
      </c>
    </row>
    <row r="267" spans="1:7" x14ac:dyDescent="0.15">
      <c r="A267" s="7">
        <f t="shared" si="14"/>
        <v>46.399999999999309</v>
      </c>
      <c r="B267" s="8">
        <f t="shared" si="17"/>
        <v>486000.00000000693</v>
      </c>
      <c r="C267" s="10">
        <f>SUM($B$24:B267)</f>
        <v>59292000.000000902</v>
      </c>
      <c r="D267" s="10">
        <f t="shared" si="15"/>
        <v>-53292000.000000902</v>
      </c>
      <c r="E267" s="8">
        <f t="shared" si="13"/>
        <v>18559.999999999724</v>
      </c>
      <c r="F267" s="10">
        <f>SUM($E$24:E267)</f>
        <v>6900320</v>
      </c>
      <c r="G267" s="11">
        <f t="shared" si="16"/>
        <v>-7.7231200871844932</v>
      </c>
    </row>
    <row r="268" spans="1:7" x14ac:dyDescent="0.15">
      <c r="A268" s="7">
        <f t="shared" si="14"/>
        <v>46.199999999999307</v>
      </c>
      <c r="B268" s="8">
        <f t="shared" si="17"/>
        <v>488000.00000000693</v>
      </c>
      <c r="C268" s="10">
        <f>SUM($B$24:B268)</f>
        <v>59780000.000000909</v>
      </c>
      <c r="D268" s="10">
        <f t="shared" si="15"/>
        <v>-53780000.000000909</v>
      </c>
      <c r="E268" s="8">
        <f t="shared" si="13"/>
        <v>18479.999999999724</v>
      </c>
      <c r="F268" s="10">
        <f>SUM($E$24:E268)</f>
        <v>6918800</v>
      </c>
      <c r="G268" s="11">
        <f t="shared" si="16"/>
        <v>-7.7730242238539793</v>
      </c>
    </row>
    <row r="269" spans="1:7" x14ac:dyDescent="0.15">
      <c r="A269" s="7">
        <f t="shared" si="14"/>
        <v>45.999999999999304</v>
      </c>
      <c r="B269" s="8">
        <f t="shared" si="17"/>
        <v>490000.00000000698</v>
      </c>
      <c r="C269" s="10">
        <f>SUM($B$24:B269)</f>
        <v>60270000.000000916</v>
      </c>
      <c r="D269" s="10">
        <f t="shared" si="15"/>
        <v>-54270000.000000916</v>
      </c>
      <c r="E269" s="8">
        <f t="shared" si="13"/>
        <v>18399.99999999972</v>
      </c>
      <c r="F269" s="10">
        <f>SUM($E$24:E269)</f>
        <v>6937200</v>
      </c>
      <c r="G269" s="11">
        <f t="shared" si="16"/>
        <v>-7.8230409963675429</v>
      </c>
    </row>
    <row r="270" spans="1:7" x14ac:dyDescent="0.15">
      <c r="A270" s="7">
        <f t="shared" si="14"/>
        <v>45.799999999999301</v>
      </c>
      <c r="B270" s="8">
        <f t="shared" si="17"/>
        <v>492000.00000000698</v>
      </c>
      <c r="C270" s="10">
        <f>SUM($B$24:B270)</f>
        <v>60762000.000000924</v>
      </c>
      <c r="D270" s="10">
        <f t="shared" si="15"/>
        <v>-54762000.000000924</v>
      </c>
      <c r="E270" s="8">
        <f t="shared" si="13"/>
        <v>18319.99999999972</v>
      </c>
      <c r="F270" s="10">
        <f>SUM($E$24:E270)</f>
        <v>6955520</v>
      </c>
      <c r="G270" s="11">
        <f t="shared" si="16"/>
        <v>-7.8731712366582114</v>
      </c>
    </row>
    <row r="271" spans="1:7" x14ac:dyDescent="0.15">
      <c r="A271" s="7">
        <f t="shared" si="14"/>
        <v>45.599999999999298</v>
      </c>
      <c r="B271" s="8">
        <f t="shared" si="17"/>
        <v>494000.00000000704</v>
      </c>
      <c r="C271" s="10">
        <f>SUM($B$24:B271)</f>
        <v>61256000.000000931</v>
      </c>
      <c r="D271" s="10">
        <f t="shared" si="15"/>
        <v>-55256000.000000931</v>
      </c>
      <c r="E271" s="8">
        <f t="shared" si="13"/>
        <v>18239.99999999972</v>
      </c>
      <c r="F271" s="10">
        <f>SUM($E$24:E271)</f>
        <v>6973760</v>
      </c>
      <c r="G271" s="11">
        <f t="shared" si="16"/>
        <v>-7.9234157757079293</v>
      </c>
    </row>
    <row r="272" spans="1:7" x14ac:dyDescent="0.15">
      <c r="A272" s="7">
        <f t="shared" si="14"/>
        <v>45.399999999999295</v>
      </c>
      <c r="B272" s="8">
        <f t="shared" si="17"/>
        <v>496000.00000000704</v>
      </c>
      <c r="C272" s="10">
        <f>SUM($B$24:B272)</f>
        <v>61752000.000000939</v>
      </c>
      <c r="D272" s="10">
        <f t="shared" si="15"/>
        <v>-55752000.000000939</v>
      </c>
      <c r="E272" s="8">
        <f t="shared" si="13"/>
        <v>18159.99999999972</v>
      </c>
      <c r="F272" s="10">
        <f>SUM($E$24:E272)</f>
        <v>6991920</v>
      </c>
      <c r="G272" s="11">
        <f t="shared" si="16"/>
        <v>-7.9737754436550956</v>
      </c>
    </row>
    <row r="273" spans="1:7" x14ac:dyDescent="0.15">
      <c r="A273" s="7">
        <f t="shared" si="14"/>
        <v>45.199999999999292</v>
      </c>
      <c r="B273" s="8">
        <f t="shared" si="17"/>
        <v>498000.0000000071</v>
      </c>
      <c r="C273" s="10">
        <f>SUM($B$24:B273)</f>
        <v>62250000.000000946</v>
      </c>
      <c r="D273" s="10">
        <f t="shared" si="15"/>
        <v>-56250000.000000946</v>
      </c>
      <c r="E273" s="8">
        <f t="shared" si="13"/>
        <v>18079.999999999716</v>
      </c>
      <c r="F273" s="10">
        <f>SUM($E$24:E273)</f>
        <v>7010000</v>
      </c>
      <c r="G273" s="11">
        <f t="shared" si="16"/>
        <v>-8.0242510699002771</v>
      </c>
    </row>
    <row r="274" spans="1:7" x14ac:dyDescent="0.15">
      <c r="A274" s="7">
        <f t="shared" si="14"/>
        <v>44.999999999999289</v>
      </c>
      <c r="B274" s="8">
        <f t="shared" si="17"/>
        <v>500000.0000000071</v>
      </c>
      <c r="C274" s="10">
        <f>SUM($B$24:B274)</f>
        <v>62750000.000000954</v>
      </c>
      <c r="D274" s="10">
        <f t="shared" si="15"/>
        <v>-56750000.000000954</v>
      </c>
      <c r="E274" s="8">
        <f t="shared" si="13"/>
        <v>17999.999999999716</v>
      </c>
      <c r="F274" s="10">
        <f>SUM($E$24:E274)</f>
        <v>7028000</v>
      </c>
      <c r="G274" s="11">
        <f t="shared" si="16"/>
        <v>-8.0748434832101523</v>
      </c>
    </row>
    <row r="275" spans="1:7" x14ac:dyDescent="0.15">
      <c r="A275" s="7">
        <f t="shared" si="14"/>
        <v>44.799999999999287</v>
      </c>
      <c r="B275" s="8">
        <f t="shared" si="17"/>
        <v>502000.00000000716</v>
      </c>
      <c r="C275" s="10">
        <f>SUM($B$24:B275)</f>
        <v>63252000.000000961</v>
      </c>
      <c r="D275" s="10">
        <f t="shared" si="15"/>
        <v>-57252000.000000961</v>
      </c>
      <c r="E275" s="8">
        <f t="shared" si="13"/>
        <v>17919.999999999713</v>
      </c>
      <c r="F275" s="10">
        <f>SUM($E$24:E275)</f>
        <v>7045920</v>
      </c>
      <c r="G275" s="11">
        <f t="shared" si="16"/>
        <v>-8.1255535118197422</v>
      </c>
    </row>
    <row r="276" spans="1:7" x14ac:dyDescent="0.15">
      <c r="A276" s="7">
        <f t="shared" si="14"/>
        <v>44.599999999999284</v>
      </c>
      <c r="B276" s="8">
        <f t="shared" si="17"/>
        <v>504000.00000000716</v>
      </c>
      <c r="C276" s="10">
        <f>SUM($B$24:B276)</f>
        <v>63756000.000000969</v>
      </c>
      <c r="D276" s="10">
        <f t="shared" si="15"/>
        <v>-57756000.000000969</v>
      </c>
      <c r="E276" s="8">
        <f t="shared" si="13"/>
        <v>17839.999999999713</v>
      </c>
      <c r="F276" s="10">
        <f>SUM($E$24:E276)</f>
        <v>7063760</v>
      </c>
      <c r="G276" s="11">
        <f t="shared" si="16"/>
        <v>-8.1763819835329858</v>
      </c>
    </row>
    <row r="277" spans="1:7" x14ac:dyDescent="0.15">
      <c r="A277" s="7">
        <f t="shared" si="14"/>
        <v>44.399999999999281</v>
      </c>
      <c r="B277" s="8">
        <f t="shared" si="17"/>
        <v>506000.00000000722</v>
      </c>
      <c r="C277" s="10">
        <f>SUM($B$24:B277)</f>
        <v>64262000.000000976</v>
      </c>
      <c r="D277" s="10">
        <f t="shared" si="15"/>
        <v>-58262000.000000976</v>
      </c>
      <c r="E277" s="8">
        <f t="shared" si="13"/>
        <v>17759.999999999713</v>
      </c>
      <c r="F277" s="10">
        <f>SUM($E$24:E277)</f>
        <v>7081520</v>
      </c>
      <c r="G277" s="11">
        <f t="shared" si="16"/>
        <v>-8.2273297258217131</v>
      </c>
    </row>
    <row r="278" spans="1:7" x14ac:dyDescent="0.15">
      <c r="A278" s="7">
        <f t="shared" si="14"/>
        <v>44.199999999999278</v>
      </c>
      <c r="B278" s="8">
        <f t="shared" si="17"/>
        <v>508000.00000000722</v>
      </c>
      <c r="C278" s="10">
        <f>SUM($B$24:B278)</f>
        <v>64770000.000000983</v>
      </c>
      <c r="D278" s="10">
        <f t="shared" si="15"/>
        <v>-58770000.000000983</v>
      </c>
      <c r="E278" s="8">
        <f t="shared" si="13"/>
        <v>17679.999999999713</v>
      </c>
      <c r="F278" s="10">
        <f>SUM($E$24:E278)</f>
        <v>7099200</v>
      </c>
      <c r="G278" s="11">
        <f t="shared" si="16"/>
        <v>-8.2783975659230595</v>
      </c>
    </row>
    <row r="279" spans="1:7" x14ac:dyDescent="0.15">
      <c r="A279" s="7">
        <f t="shared" si="14"/>
        <v>43.999999999999275</v>
      </c>
      <c r="B279" s="8">
        <f t="shared" si="17"/>
        <v>510000.00000000728</v>
      </c>
      <c r="C279" s="10">
        <f>SUM($B$24:B279)</f>
        <v>65280000.000000991</v>
      </c>
      <c r="D279" s="10">
        <f t="shared" si="15"/>
        <v>-59280000.000000991</v>
      </c>
      <c r="E279" s="8">
        <f t="shared" si="13"/>
        <v>17599.999999999709</v>
      </c>
      <c r="F279" s="10">
        <f>SUM($E$24:E279)</f>
        <v>7116800</v>
      </c>
      <c r="G279" s="11">
        <f t="shared" si="16"/>
        <v>-8.3295863309353919</v>
      </c>
    </row>
    <row r="280" spans="1:7" x14ac:dyDescent="0.15">
      <c r="A280" s="7">
        <f t="shared" si="14"/>
        <v>43.799999999999272</v>
      </c>
      <c r="B280" s="8">
        <f t="shared" si="17"/>
        <v>512000.00000000728</v>
      </c>
      <c r="C280" s="10">
        <f>SUM($B$24:B280)</f>
        <v>65792000.000000998</v>
      </c>
      <c r="D280" s="10">
        <f t="shared" si="15"/>
        <v>-59792000.000000998</v>
      </c>
      <c r="E280" s="8">
        <f t="shared" si="13"/>
        <v>17519.999999999709</v>
      </c>
      <c r="F280" s="10">
        <f>SUM($E$24:E280)</f>
        <v>7134320</v>
      </c>
      <c r="G280" s="11">
        <f t="shared" si="16"/>
        <v>-8.3808968479127657</v>
      </c>
    </row>
    <row r="281" spans="1:7" x14ac:dyDescent="0.15">
      <c r="A281" s="7">
        <f t="shared" si="14"/>
        <v>43.59999999999927</v>
      </c>
      <c r="B281" s="8">
        <f t="shared" si="17"/>
        <v>514000.00000000728</v>
      </c>
      <c r="C281" s="10">
        <f>SUM($B$24:B281)</f>
        <v>66306000.000001006</v>
      </c>
      <c r="D281" s="10">
        <f t="shared" si="15"/>
        <v>-60306000.000001006</v>
      </c>
      <c r="E281" s="8">
        <f t="shared" ref="E281:E344" si="18">A281*$B$4/25</f>
        <v>17439.999999999709</v>
      </c>
      <c r="F281" s="10">
        <f>SUM($E$24:E281)</f>
        <v>7151760</v>
      </c>
      <c r="G281" s="11">
        <f t="shared" si="16"/>
        <v>-8.432329943957992</v>
      </c>
    </row>
    <row r="282" spans="1:7" x14ac:dyDescent="0.15">
      <c r="A282" s="7">
        <f t="shared" ref="A282:A345" si="19">A281-$B$7*0.01</f>
        <v>43.399999999999267</v>
      </c>
      <c r="B282" s="8">
        <f t="shared" si="17"/>
        <v>516000.00000000733</v>
      </c>
      <c r="C282" s="10">
        <f>SUM($B$24:B282)</f>
        <v>66822000.000001013</v>
      </c>
      <c r="D282" s="10">
        <f t="shared" ref="D282:D345" si="20">$D$24-C282</f>
        <v>-60822000.000001013</v>
      </c>
      <c r="E282" s="8">
        <f t="shared" si="18"/>
        <v>17359.999999999705</v>
      </c>
      <c r="F282" s="10">
        <f>SUM($E$24:E282)</f>
        <v>7169120</v>
      </c>
      <c r="G282" s="11">
        <f t="shared" ref="G282:G345" si="21">D282/F282</f>
        <v>-8.4838864463143331</v>
      </c>
    </row>
    <row r="283" spans="1:7" x14ac:dyDescent="0.15">
      <c r="A283" s="7">
        <f t="shared" si="19"/>
        <v>43.199999999999264</v>
      </c>
      <c r="B283" s="8">
        <f t="shared" si="17"/>
        <v>518000.00000000733</v>
      </c>
      <c r="C283" s="10">
        <f>SUM($B$24:B283)</f>
        <v>67340000.000001013</v>
      </c>
      <c r="D283" s="10">
        <f t="shared" si="20"/>
        <v>-61340000.000001013</v>
      </c>
      <c r="E283" s="8">
        <f t="shared" si="18"/>
        <v>17279.999999999705</v>
      </c>
      <c r="F283" s="10">
        <f>SUM($E$24:E283)</f>
        <v>7186400</v>
      </c>
      <c r="G283" s="11">
        <f t="shared" si="21"/>
        <v>-8.5355671824558907</v>
      </c>
    </row>
    <row r="284" spans="1:7" x14ac:dyDescent="0.15">
      <c r="A284" s="7">
        <f t="shared" si="19"/>
        <v>42.999999999999261</v>
      </c>
      <c r="B284" s="8">
        <f t="shared" si="17"/>
        <v>520000.00000000739</v>
      </c>
      <c r="C284" s="10">
        <f>SUM($B$24:B284)</f>
        <v>67860000.000001013</v>
      </c>
      <c r="D284" s="10">
        <f t="shared" si="20"/>
        <v>-61860000.000001013</v>
      </c>
      <c r="E284" s="8">
        <f t="shared" si="18"/>
        <v>17199.999999999705</v>
      </c>
      <c r="F284" s="10">
        <f>SUM($E$24:E284)</f>
        <v>7203600</v>
      </c>
      <c r="G284" s="11">
        <f t="shared" si="21"/>
        <v>-8.5873729801767187</v>
      </c>
    </row>
    <row r="285" spans="1:7" x14ac:dyDescent="0.15">
      <c r="A285" s="7">
        <f t="shared" si="19"/>
        <v>42.799999999999258</v>
      </c>
      <c r="B285" s="8">
        <f t="shared" si="17"/>
        <v>522000.00000000739</v>
      </c>
      <c r="C285" s="10">
        <f>SUM($B$24:B285)</f>
        <v>68382000.000001013</v>
      </c>
      <c r="D285" s="10">
        <f t="shared" si="20"/>
        <v>-62382000.000001013</v>
      </c>
      <c r="E285" s="8">
        <f t="shared" si="18"/>
        <v>17119.999999999705</v>
      </c>
      <c r="F285" s="10">
        <f>SUM($E$24:E285)</f>
        <v>7220720</v>
      </c>
      <c r="G285" s="11">
        <f t="shared" si="21"/>
        <v>-8.6393046676787097</v>
      </c>
    </row>
    <row r="286" spans="1:7" x14ac:dyDescent="0.15">
      <c r="A286" s="7">
        <f t="shared" si="19"/>
        <v>42.599999999999255</v>
      </c>
      <c r="B286" s="8">
        <f t="shared" si="17"/>
        <v>524000.00000000745</v>
      </c>
      <c r="C286" s="10">
        <f>SUM($B$24:B286)</f>
        <v>68906000.000001013</v>
      </c>
      <c r="D286" s="10">
        <f t="shared" si="20"/>
        <v>-62906000.000001013</v>
      </c>
      <c r="E286" s="8">
        <f t="shared" si="18"/>
        <v>17039.999999999702</v>
      </c>
      <c r="F286" s="10">
        <f>SUM($E$24:E286)</f>
        <v>7237760</v>
      </c>
      <c r="G286" s="11">
        <f t="shared" si="21"/>
        <v>-8.6913630736582892</v>
      </c>
    </row>
    <row r="287" spans="1:7" x14ac:dyDescent="0.15">
      <c r="A287" s="7">
        <f t="shared" si="19"/>
        <v>42.399999999999253</v>
      </c>
      <c r="B287" s="8">
        <f t="shared" si="17"/>
        <v>526000.00000000745</v>
      </c>
      <c r="C287" s="10">
        <f>SUM($B$24:B287)</f>
        <v>69432000.000001013</v>
      </c>
      <c r="D287" s="10">
        <f t="shared" si="20"/>
        <v>-63432000.000001013</v>
      </c>
      <c r="E287" s="8">
        <f t="shared" si="18"/>
        <v>16959.999999999702</v>
      </c>
      <c r="F287" s="10">
        <f>SUM($E$24:E287)</f>
        <v>7254720</v>
      </c>
      <c r="G287" s="11">
        <f t="shared" si="21"/>
        <v>-8.7435490273919623</v>
      </c>
    </row>
    <row r="288" spans="1:7" x14ac:dyDescent="0.15">
      <c r="A288" s="7">
        <f t="shared" si="19"/>
        <v>42.19999999999925</v>
      </c>
      <c r="B288" s="8">
        <f t="shared" si="17"/>
        <v>528000.00000000745</v>
      </c>
      <c r="C288" s="10">
        <f>SUM($B$24:B288)</f>
        <v>69960000.000001013</v>
      </c>
      <c r="D288" s="10">
        <f t="shared" si="20"/>
        <v>-63960000.000001013</v>
      </c>
      <c r="E288" s="8">
        <f t="shared" si="18"/>
        <v>16879.999999999698</v>
      </c>
      <c r="F288" s="10">
        <f>SUM($E$24:E288)</f>
        <v>7271600</v>
      </c>
      <c r="G288" s="11">
        <f t="shared" si="21"/>
        <v>-8.7958633588207569</v>
      </c>
    </row>
    <row r="289" spans="1:7" x14ac:dyDescent="0.15">
      <c r="A289" s="7">
        <f t="shared" si="19"/>
        <v>41.999999999999247</v>
      </c>
      <c r="B289" s="8">
        <f t="shared" si="17"/>
        <v>530000.00000000757</v>
      </c>
      <c r="C289" s="10">
        <f>SUM($B$24:B289)</f>
        <v>70490000.000001028</v>
      </c>
      <c r="D289" s="10">
        <f t="shared" si="20"/>
        <v>-64490000.000001028</v>
      </c>
      <c r="E289" s="8">
        <f t="shared" si="18"/>
        <v>16799.999999999698</v>
      </c>
      <c r="F289" s="10">
        <f>SUM($E$24:E289)</f>
        <v>7288400</v>
      </c>
      <c r="G289" s="11">
        <f t="shared" si="21"/>
        <v>-8.8483068986335862</v>
      </c>
    </row>
    <row r="290" spans="1:7" x14ac:dyDescent="0.15">
      <c r="A290" s="7">
        <f t="shared" si="19"/>
        <v>41.799999999999244</v>
      </c>
      <c r="B290" s="8">
        <f t="shared" si="17"/>
        <v>532000.00000000757</v>
      </c>
      <c r="C290" s="10">
        <f>SUM($B$24:B290)</f>
        <v>71022000.000001043</v>
      </c>
      <c r="D290" s="10">
        <f t="shared" si="20"/>
        <v>-65022000.000001043</v>
      </c>
      <c r="E290" s="8">
        <f t="shared" si="18"/>
        <v>16719.999999999698</v>
      </c>
      <c r="F290" s="10">
        <f>SUM($E$24:E290)</f>
        <v>7305120</v>
      </c>
      <c r="G290" s="11">
        <f t="shared" si="21"/>
        <v>-8.9008804783495741</v>
      </c>
    </row>
    <row r="291" spans="1:7" x14ac:dyDescent="0.15">
      <c r="A291" s="7">
        <f t="shared" si="19"/>
        <v>41.599999999999241</v>
      </c>
      <c r="B291" s="8">
        <f t="shared" si="17"/>
        <v>534000.00000000757</v>
      </c>
      <c r="C291" s="10">
        <f>SUM($B$24:B291)</f>
        <v>71556000.000001058</v>
      </c>
      <c r="D291" s="10">
        <f t="shared" si="20"/>
        <v>-65556000.000001058</v>
      </c>
      <c r="E291" s="8">
        <f t="shared" si="18"/>
        <v>16639.999999999698</v>
      </c>
      <c r="F291" s="10">
        <f>SUM($E$24:E291)</f>
        <v>7321760</v>
      </c>
      <c r="G291" s="11">
        <f t="shared" si="21"/>
        <v>-8.9535849303993924</v>
      </c>
    </row>
    <row r="292" spans="1:7" x14ac:dyDescent="0.15">
      <c r="A292" s="7">
        <f t="shared" si="19"/>
        <v>41.399999999999238</v>
      </c>
      <c r="B292" s="8">
        <f t="shared" si="17"/>
        <v>536000.00000000757</v>
      </c>
      <c r="C292" s="10">
        <f>SUM($B$24:B292)</f>
        <v>72092000.000001073</v>
      </c>
      <c r="D292" s="10">
        <f t="shared" si="20"/>
        <v>-66092000.000001073</v>
      </c>
      <c r="E292" s="8">
        <f t="shared" si="18"/>
        <v>16559.999999999694</v>
      </c>
      <c r="F292" s="10">
        <f>SUM($E$24:E292)</f>
        <v>7338320</v>
      </c>
      <c r="G292" s="11">
        <f t="shared" si="21"/>
        <v>-9.0064210882056202</v>
      </c>
    </row>
    <row r="293" spans="1:7" x14ac:dyDescent="0.15">
      <c r="A293" s="7">
        <f t="shared" si="19"/>
        <v>41.199999999999235</v>
      </c>
      <c r="B293" s="8">
        <f t="shared" si="17"/>
        <v>538000.00000000768</v>
      </c>
      <c r="C293" s="10">
        <f>SUM($B$24:B293)</f>
        <v>72630000.000001088</v>
      </c>
      <c r="D293" s="10">
        <f t="shared" si="20"/>
        <v>-66630000.000001088</v>
      </c>
      <c r="E293" s="8">
        <f t="shared" si="18"/>
        <v>16479.999999999694</v>
      </c>
      <c r="F293" s="10">
        <f>SUM($E$24:E293)</f>
        <v>7354800</v>
      </c>
      <c r="G293" s="11">
        <f t="shared" si="21"/>
        <v>-9.0593897862621802</v>
      </c>
    </row>
    <row r="294" spans="1:7" x14ac:dyDescent="0.15">
      <c r="A294" s="7">
        <f t="shared" si="19"/>
        <v>40.999999999999233</v>
      </c>
      <c r="B294" s="8">
        <f t="shared" si="17"/>
        <v>540000.00000000768</v>
      </c>
      <c r="C294" s="10">
        <f>SUM($B$24:B294)</f>
        <v>73170000.000001103</v>
      </c>
      <c r="D294" s="10">
        <f t="shared" si="20"/>
        <v>-67170000.000001103</v>
      </c>
      <c r="E294" s="8">
        <f t="shared" si="18"/>
        <v>16399.999999999694</v>
      </c>
      <c r="F294" s="10">
        <f>SUM($E$24:E294)</f>
        <v>7371200</v>
      </c>
      <c r="G294" s="11">
        <f t="shared" si="21"/>
        <v>-9.1124918602128702</v>
      </c>
    </row>
    <row r="295" spans="1:7" x14ac:dyDescent="0.15">
      <c r="A295" s="7">
        <f t="shared" si="19"/>
        <v>40.79999999999923</v>
      </c>
      <c r="B295" s="8">
        <f t="shared" si="17"/>
        <v>542000.00000000768</v>
      </c>
      <c r="C295" s="10">
        <f>SUM($B$24:B295)</f>
        <v>73712000.000001118</v>
      </c>
      <c r="D295" s="10">
        <f t="shared" si="20"/>
        <v>-67712000.000001118</v>
      </c>
      <c r="E295" s="8">
        <f t="shared" si="18"/>
        <v>16319.999999999693</v>
      </c>
      <c r="F295" s="10">
        <f>SUM($E$24:E295)</f>
        <v>7387520</v>
      </c>
      <c r="G295" s="11">
        <f t="shared" si="21"/>
        <v>-9.165728146929025</v>
      </c>
    </row>
    <row r="296" spans="1:7" x14ac:dyDescent="0.15">
      <c r="A296" s="7">
        <f t="shared" si="19"/>
        <v>40.599999999999227</v>
      </c>
      <c r="B296" s="8">
        <f t="shared" si="17"/>
        <v>544000.00000000768</v>
      </c>
      <c r="C296" s="10">
        <f>SUM($B$24:B296)</f>
        <v>74256000.000001132</v>
      </c>
      <c r="D296" s="10">
        <f t="shared" si="20"/>
        <v>-68256000.000001132</v>
      </c>
      <c r="E296" s="8">
        <f t="shared" si="18"/>
        <v>16239.999999999691</v>
      </c>
      <c r="F296" s="10">
        <f>SUM($E$24:E296)</f>
        <v>7403760</v>
      </c>
      <c r="G296" s="11">
        <f t="shared" si="21"/>
        <v>-9.2190994845863639</v>
      </c>
    </row>
    <row r="297" spans="1:7" x14ac:dyDescent="0.15">
      <c r="A297" s="7">
        <f t="shared" si="19"/>
        <v>40.399999999999224</v>
      </c>
      <c r="B297" s="8">
        <f t="shared" si="17"/>
        <v>546000.0000000078</v>
      </c>
      <c r="C297" s="10">
        <f>SUM($B$24:B297)</f>
        <v>74802000.000001147</v>
      </c>
      <c r="D297" s="10">
        <f t="shared" si="20"/>
        <v>-68802000.000001147</v>
      </c>
      <c r="E297" s="8">
        <f t="shared" si="18"/>
        <v>16159.999999999691</v>
      </c>
      <c r="F297" s="10">
        <f>SUM($E$24:E297)</f>
        <v>7419920</v>
      </c>
      <c r="G297" s="11">
        <f t="shared" si="21"/>
        <v>-9.272606712740993</v>
      </c>
    </row>
    <row r="298" spans="1:7" x14ac:dyDescent="0.15">
      <c r="A298" s="7">
        <f t="shared" si="19"/>
        <v>40.199999999999221</v>
      </c>
      <c r="B298" s="8">
        <f t="shared" si="17"/>
        <v>548000.0000000078</v>
      </c>
      <c r="C298" s="10">
        <f>SUM($B$24:B298)</f>
        <v>75350000.000001162</v>
      </c>
      <c r="D298" s="10">
        <f t="shared" si="20"/>
        <v>-69350000.000001162</v>
      </c>
      <c r="E298" s="8">
        <f t="shared" si="18"/>
        <v>16079.999999999687</v>
      </c>
      <c r="F298" s="10">
        <f>SUM($E$24:E298)</f>
        <v>7436000</v>
      </c>
      <c r="G298" s="11">
        <f t="shared" si="21"/>
        <v>-9.3262506724046741</v>
      </c>
    </row>
    <row r="299" spans="1:7" x14ac:dyDescent="0.15">
      <c r="A299" s="7">
        <f t="shared" si="19"/>
        <v>39.999999999999218</v>
      </c>
      <c r="B299" s="8">
        <f t="shared" si="17"/>
        <v>550000.0000000078</v>
      </c>
      <c r="C299" s="10">
        <f>SUM($B$24:B299)</f>
        <v>75900000.000001177</v>
      </c>
      <c r="D299" s="10">
        <f t="shared" si="20"/>
        <v>-69900000.000001177</v>
      </c>
      <c r="E299" s="8">
        <f t="shared" si="18"/>
        <v>15999.999999999687</v>
      </c>
      <c r="F299" s="10">
        <f>SUM($E$24:E299)</f>
        <v>7452000</v>
      </c>
      <c r="G299" s="11">
        <f t="shared" si="21"/>
        <v>-9.3800322061193206</v>
      </c>
    </row>
    <row r="300" spans="1:7" x14ac:dyDescent="0.15">
      <c r="A300" s="7">
        <f t="shared" si="19"/>
        <v>39.799999999999216</v>
      </c>
      <c r="B300" s="8">
        <f t="shared" si="17"/>
        <v>552000.0000000078</v>
      </c>
      <c r="C300" s="10">
        <f>SUM($B$24:B300)</f>
        <v>76452000.000001192</v>
      </c>
      <c r="D300" s="10">
        <f t="shared" si="20"/>
        <v>-70452000.000001192</v>
      </c>
      <c r="E300" s="8">
        <f t="shared" si="18"/>
        <v>15919.999999999685</v>
      </c>
      <c r="F300" s="10">
        <f>SUM($E$24:E300)</f>
        <v>7467920</v>
      </c>
      <c r="G300" s="11">
        <f t="shared" si="21"/>
        <v>-9.4339521580307757</v>
      </c>
    </row>
    <row r="301" spans="1:7" x14ac:dyDescent="0.15">
      <c r="A301" s="7">
        <f t="shared" si="19"/>
        <v>39.599999999999213</v>
      </c>
      <c r="B301" s="8">
        <f t="shared" si="17"/>
        <v>554000.00000000792</v>
      </c>
      <c r="C301" s="10">
        <f>SUM($B$24:B301)</f>
        <v>77006000.000001207</v>
      </c>
      <c r="D301" s="10">
        <f t="shared" si="20"/>
        <v>-71006000.000001207</v>
      </c>
      <c r="E301" s="8">
        <f t="shared" si="18"/>
        <v>15839.999999999685</v>
      </c>
      <c r="F301" s="10">
        <f>SUM($E$24:E301)</f>
        <v>7483760</v>
      </c>
      <c r="G301" s="11">
        <f t="shared" si="21"/>
        <v>-9.4880113739619123</v>
      </c>
    </row>
    <row r="302" spans="1:7" x14ac:dyDescent="0.15">
      <c r="A302" s="7">
        <f t="shared" si="19"/>
        <v>39.39999999999921</v>
      </c>
      <c r="B302" s="8">
        <f t="shared" si="17"/>
        <v>556000.00000000792</v>
      </c>
      <c r="C302" s="10">
        <f>SUM($B$24:B302)</f>
        <v>77562000.000001222</v>
      </c>
      <c r="D302" s="10">
        <f t="shared" si="20"/>
        <v>-71562000.000001222</v>
      </c>
      <c r="E302" s="8">
        <f t="shared" si="18"/>
        <v>15759.999999999683</v>
      </c>
      <c r="F302" s="10">
        <f>SUM($E$24:E302)</f>
        <v>7499520</v>
      </c>
      <c r="G302" s="11">
        <f t="shared" si="21"/>
        <v>-9.5422107014850575</v>
      </c>
    </row>
    <row r="303" spans="1:7" x14ac:dyDescent="0.15">
      <c r="A303" s="7">
        <f t="shared" si="19"/>
        <v>39.199999999999207</v>
      </c>
      <c r="B303" s="8">
        <f t="shared" si="17"/>
        <v>558000.00000000792</v>
      </c>
      <c r="C303" s="10">
        <f>SUM($B$24:B303)</f>
        <v>78120000.000001237</v>
      </c>
      <c r="D303" s="10">
        <f t="shared" si="20"/>
        <v>-72120000.000001237</v>
      </c>
      <c r="E303" s="8">
        <f t="shared" si="18"/>
        <v>15679.999999999683</v>
      </c>
      <c r="F303" s="10">
        <f>SUM($E$24:E303)</f>
        <v>7515200</v>
      </c>
      <c r="G303" s="11">
        <f t="shared" si="21"/>
        <v>-9.5965509899937782</v>
      </c>
    </row>
    <row r="304" spans="1:7" x14ac:dyDescent="0.15">
      <c r="A304" s="7">
        <f t="shared" si="19"/>
        <v>38.999999999999204</v>
      </c>
      <c r="B304" s="8">
        <f t="shared" ref="B304:B324" si="22">($A$24-A304)*$B$4</f>
        <v>560000.00000000792</v>
      </c>
      <c r="C304" s="10">
        <f>SUM($B$24:B304)</f>
        <v>78680000.000001252</v>
      </c>
      <c r="D304" s="10">
        <f t="shared" si="20"/>
        <v>-72680000.000001252</v>
      </c>
      <c r="E304" s="8">
        <f t="shared" si="18"/>
        <v>15599.999999999682</v>
      </c>
      <c r="F304" s="10">
        <f>SUM($E$24:E304)</f>
        <v>7530800</v>
      </c>
      <c r="G304" s="11">
        <f t="shared" si="21"/>
        <v>-9.6510330907740549</v>
      </c>
    </row>
    <row r="305" spans="1:7" x14ac:dyDescent="0.15">
      <c r="A305" s="7">
        <f t="shared" si="19"/>
        <v>38.799999999999201</v>
      </c>
      <c r="B305" s="8">
        <f t="shared" si="22"/>
        <v>562000.00000000803</v>
      </c>
      <c r="C305" s="10">
        <f>SUM($B$24:B305)</f>
        <v>79242000.000001267</v>
      </c>
      <c r="D305" s="10">
        <f t="shared" si="20"/>
        <v>-73242000.000001267</v>
      </c>
      <c r="E305" s="8">
        <f t="shared" si="18"/>
        <v>15519.999999999682</v>
      </c>
      <c r="F305" s="10">
        <f>SUM($E$24:E305)</f>
        <v>7546320</v>
      </c>
      <c r="G305" s="11">
        <f t="shared" si="21"/>
        <v>-9.7056578570748737</v>
      </c>
    </row>
    <row r="306" spans="1:7" x14ac:dyDescent="0.15">
      <c r="A306" s="7">
        <f t="shared" si="19"/>
        <v>38.599999999999199</v>
      </c>
      <c r="B306" s="8">
        <f t="shared" si="22"/>
        <v>564000.00000000803</v>
      </c>
      <c r="C306" s="10">
        <f>SUM($B$24:B306)</f>
        <v>79806000.000001281</v>
      </c>
      <c r="D306" s="10">
        <f t="shared" si="20"/>
        <v>-73806000.000001281</v>
      </c>
      <c r="E306" s="8">
        <f t="shared" si="18"/>
        <v>15439.999999999678</v>
      </c>
      <c r="F306" s="10">
        <f>SUM($E$24:E306)</f>
        <v>7561760</v>
      </c>
      <c r="G306" s="11">
        <f t="shared" si="21"/>
        <v>-9.7604261441782452</v>
      </c>
    </row>
    <row r="307" spans="1:7" x14ac:dyDescent="0.15">
      <c r="A307" s="7">
        <f t="shared" si="19"/>
        <v>38.399999999999196</v>
      </c>
      <c r="B307" s="8">
        <f t="shared" si="22"/>
        <v>566000.00000000803</v>
      </c>
      <c r="C307" s="10">
        <f>SUM($B$24:B307)</f>
        <v>80372000.000001296</v>
      </c>
      <c r="D307" s="10">
        <f t="shared" si="20"/>
        <v>-74372000.000001296</v>
      </c>
      <c r="E307" s="8">
        <f t="shared" si="18"/>
        <v>15359.999999999678</v>
      </c>
      <c r="F307" s="10">
        <f>SUM($E$24:E307)</f>
        <v>7577120</v>
      </c>
      <c r="G307" s="11">
        <f t="shared" si="21"/>
        <v>-9.8153388094686758</v>
      </c>
    </row>
    <row r="308" spans="1:7" x14ac:dyDescent="0.15">
      <c r="A308" s="7">
        <f t="shared" si="19"/>
        <v>38.199999999999193</v>
      </c>
      <c r="B308" s="8">
        <f t="shared" si="22"/>
        <v>568000.00000000803</v>
      </c>
      <c r="C308" s="10">
        <f>SUM($B$24:B308)</f>
        <v>80940000.000001311</v>
      </c>
      <c r="D308" s="10">
        <f t="shared" si="20"/>
        <v>-74940000.000001311</v>
      </c>
      <c r="E308" s="8">
        <f t="shared" si="18"/>
        <v>15279.999999999676</v>
      </c>
      <c r="F308" s="10">
        <f>SUM($E$24:E308)</f>
        <v>7592400</v>
      </c>
      <c r="G308" s="11">
        <f t="shared" si="21"/>
        <v>-9.8703967125021492</v>
      </c>
    </row>
    <row r="309" spans="1:7" x14ac:dyDescent="0.15">
      <c r="A309" s="7">
        <f t="shared" si="19"/>
        <v>37.99999999999919</v>
      </c>
      <c r="B309" s="8">
        <f t="shared" si="22"/>
        <v>570000.00000000815</v>
      </c>
      <c r="C309" s="10">
        <f>SUM($B$24:B309)</f>
        <v>81510000.000001326</v>
      </c>
      <c r="D309" s="10">
        <f t="shared" si="20"/>
        <v>-75510000.000001326</v>
      </c>
      <c r="E309" s="8">
        <f t="shared" si="18"/>
        <v>15199.999999999676</v>
      </c>
      <c r="F309" s="10">
        <f>SUM($E$24:E309)</f>
        <v>7607600</v>
      </c>
      <c r="G309" s="11">
        <f t="shared" si="21"/>
        <v>-9.9256007150745731</v>
      </c>
    </row>
    <row r="310" spans="1:7" x14ac:dyDescent="0.15">
      <c r="A310" s="7">
        <f t="shared" si="19"/>
        <v>37.799999999999187</v>
      </c>
      <c r="B310" s="8">
        <f t="shared" si="22"/>
        <v>572000.00000000815</v>
      </c>
      <c r="C310" s="10">
        <f>SUM($B$24:B310)</f>
        <v>82082000.000001341</v>
      </c>
      <c r="D310" s="10">
        <f t="shared" si="20"/>
        <v>-76082000.000001341</v>
      </c>
      <c r="E310" s="8">
        <f t="shared" si="18"/>
        <v>15119.999999999674</v>
      </c>
      <c r="F310" s="10">
        <f>SUM($E$24:E310)</f>
        <v>7622720</v>
      </c>
      <c r="G310" s="11">
        <f t="shared" si="21"/>
        <v>-9.9809516812897936</v>
      </c>
    </row>
    <row r="311" spans="1:7" x14ac:dyDescent="0.15">
      <c r="A311" s="7">
        <f t="shared" si="19"/>
        <v>37.599999999999184</v>
      </c>
      <c r="B311" s="8">
        <f t="shared" si="22"/>
        <v>574000.00000000815</v>
      </c>
      <c r="C311" s="10">
        <f>SUM($B$24:B311)</f>
        <v>82656000.000001356</v>
      </c>
      <c r="D311" s="10">
        <f t="shared" si="20"/>
        <v>-76656000.000001356</v>
      </c>
      <c r="E311" s="8">
        <f t="shared" si="18"/>
        <v>15039.999999999674</v>
      </c>
      <c r="F311" s="10">
        <f>SUM($E$24:E311)</f>
        <v>7637760</v>
      </c>
      <c r="G311" s="11">
        <f t="shared" si="21"/>
        <v>-10.036450477627126</v>
      </c>
    </row>
    <row r="312" spans="1:7" x14ac:dyDescent="0.15">
      <c r="A312" s="7">
        <f t="shared" si="19"/>
        <v>37.399999999999181</v>
      </c>
      <c r="B312" s="8">
        <f t="shared" si="22"/>
        <v>576000.00000000815</v>
      </c>
      <c r="C312" s="10">
        <f>SUM($B$24:B312)</f>
        <v>83232000.000001371</v>
      </c>
      <c r="D312" s="10">
        <f t="shared" si="20"/>
        <v>-77232000.000001371</v>
      </c>
      <c r="E312" s="8">
        <f t="shared" si="18"/>
        <v>14959.999999999673</v>
      </c>
      <c r="F312" s="10">
        <f>SUM($E$24:E312)</f>
        <v>7652720</v>
      </c>
      <c r="G312" s="11">
        <f t="shared" si="21"/>
        <v>-10.092097973008469</v>
      </c>
    </row>
    <row r="313" spans="1:7" x14ac:dyDescent="0.15">
      <c r="A313" s="7">
        <f t="shared" si="19"/>
        <v>37.199999999999179</v>
      </c>
      <c r="B313" s="8">
        <f t="shared" si="22"/>
        <v>578000.00000000827</v>
      </c>
      <c r="C313" s="10">
        <f>SUM($B$24:B313)</f>
        <v>83810000.000001386</v>
      </c>
      <c r="D313" s="10">
        <f t="shared" si="20"/>
        <v>-77810000.000001386</v>
      </c>
      <c r="E313" s="8">
        <f t="shared" si="18"/>
        <v>14879.999999999673</v>
      </c>
      <c r="F313" s="10">
        <f>SUM($E$24:E313)</f>
        <v>7667600</v>
      </c>
      <c r="G313" s="11">
        <f t="shared" si="21"/>
        <v>-10.147895038865014</v>
      </c>
    </row>
    <row r="314" spans="1:7" x14ac:dyDescent="0.15">
      <c r="A314" s="7">
        <f t="shared" si="19"/>
        <v>36.999999999999176</v>
      </c>
      <c r="B314" s="8">
        <f t="shared" si="22"/>
        <v>580000.00000000827</v>
      </c>
      <c r="C314" s="10">
        <f>SUM($B$24:B314)</f>
        <v>84390000.000001401</v>
      </c>
      <c r="D314" s="10">
        <f t="shared" si="20"/>
        <v>-78390000.000001401</v>
      </c>
      <c r="E314" s="8">
        <f t="shared" si="18"/>
        <v>14799.999999999669</v>
      </c>
      <c r="F314" s="10">
        <f>SUM($E$24:E314)</f>
        <v>7682400</v>
      </c>
      <c r="G314" s="11">
        <f t="shared" si="21"/>
        <v>-10.203842549203557</v>
      </c>
    </row>
    <row r="315" spans="1:7" x14ac:dyDescent="0.15">
      <c r="A315" s="7">
        <f t="shared" si="19"/>
        <v>36.799999999999173</v>
      </c>
      <c r="B315" s="8">
        <f t="shared" si="22"/>
        <v>582000.00000000827</v>
      </c>
      <c r="C315" s="10">
        <f>SUM($B$24:B315)</f>
        <v>84972000.000001416</v>
      </c>
      <c r="D315" s="10">
        <f t="shared" si="20"/>
        <v>-78972000.000001416</v>
      </c>
      <c r="E315" s="8">
        <f t="shared" si="18"/>
        <v>14719.999999999669</v>
      </c>
      <c r="F315" s="10">
        <f>SUM($E$24:E315)</f>
        <v>7697120</v>
      </c>
      <c r="G315" s="11">
        <f t="shared" si="21"/>
        <v>-10.259941380672435</v>
      </c>
    </row>
    <row r="316" spans="1:7" x14ac:dyDescent="0.15">
      <c r="A316" s="7">
        <f t="shared" si="19"/>
        <v>36.59999999999917</v>
      </c>
      <c r="B316" s="8">
        <f t="shared" si="22"/>
        <v>584000.00000000827</v>
      </c>
      <c r="C316" s="10">
        <f>SUM($B$24:B316)</f>
        <v>85556000.000001431</v>
      </c>
      <c r="D316" s="10">
        <f t="shared" si="20"/>
        <v>-79556000.000001431</v>
      </c>
      <c r="E316" s="8">
        <f t="shared" si="18"/>
        <v>14639.999999999667</v>
      </c>
      <c r="F316" s="10">
        <f>SUM($E$24:E316)</f>
        <v>7711760</v>
      </c>
      <c r="G316" s="11">
        <f t="shared" si="21"/>
        <v>-10.316192412627135</v>
      </c>
    </row>
    <row r="317" spans="1:7" x14ac:dyDescent="0.15">
      <c r="A317" s="7">
        <f t="shared" si="19"/>
        <v>36.399999999999167</v>
      </c>
      <c r="B317" s="8">
        <f t="shared" si="22"/>
        <v>586000.00000000838</v>
      </c>
      <c r="C317" s="10">
        <f>SUM($B$24:B317)</f>
        <v>86142000.000001445</v>
      </c>
      <c r="D317" s="10">
        <f t="shared" si="20"/>
        <v>-80142000.000001445</v>
      </c>
      <c r="E317" s="8">
        <f t="shared" si="18"/>
        <v>14559.999999999667</v>
      </c>
      <c r="F317" s="10">
        <f>SUM($E$24:E317)</f>
        <v>7726320</v>
      </c>
      <c r="G317" s="11">
        <f t="shared" si="21"/>
        <v>-10.37259652719554</v>
      </c>
    </row>
    <row r="318" spans="1:7" x14ac:dyDescent="0.15">
      <c r="A318" s="7">
        <f t="shared" si="19"/>
        <v>36.199999999999164</v>
      </c>
      <c r="B318" s="8">
        <f t="shared" si="22"/>
        <v>588000.00000000838</v>
      </c>
      <c r="C318" s="10">
        <f>SUM($B$24:B318)</f>
        <v>86730000.00000146</v>
      </c>
      <c r="D318" s="10">
        <f t="shared" si="20"/>
        <v>-80730000.00000146</v>
      </c>
      <c r="E318" s="8">
        <f t="shared" si="18"/>
        <v>14479.999999999665</v>
      </c>
      <c r="F318" s="10">
        <f>SUM($E$24:E318)</f>
        <v>7740800</v>
      </c>
      <c r="G318" s="11">
        <f t="shared" si="21"/>
        <v>-10.429154609342893</v>
      </c>
    </row>
    <row r="319" spans="1:7" x14ac:dyDescent="0.15">
      <c r="A319" s="7">
        <f t="shared" si="19"/>
        <v>35.999999999999162</v>
      </c>
      <c r="B319" s="8">
        <f t="shared" si="22"/>
        <v>590000.00000000838</v>
      </c>
      <c r="C319" s="10">
        <f>SUM($B$24:B319)</f>
        <v>87320000.000001475</v>
      </c>
      <c r="D319" s="10">
        <f t="shared" si="20"/>
        <v>-81320000.000001475</v>
      </c>
      <c r="E319" s="8">
        <f t="shared" si="18"/>
        <v>14399.999999999665</v>
      </c>
      <c r="F319" s="10">
        <f>SUM($E$24:E319)</f>
        <v>7755200</v>
      </c>
      <c r="G319" s="11">
        <f t="shared" si="21"/>
        <v>-10.48586754693644</v>
      </c>
    </row>
    <row r="320" spans="1:7" x14ac:dyDescent="0.15">
      <c r="A320" s="7">
        <f t="shared" si="19"/>
        <v>35.799999999999159</v>
      </c>
      <c r="B320" s="8">
        <f t="shared" si="22"/>
        <v>592000.00000000838</v>
      </c>
      <c r="C320" s="10">
        <f>SUM($B$24:B320)</f>
        <v>87912000.00000149</v>
      </c>
      <c r="D320" s="10">
        <f t="shared" si="20"/>
        <v>-81912000.00000149</v>
      </c>
      <c r="E320" s="8">
        <f t="shared" si="18"/>
        <v>14319.999999999662</v>
      </c>
      <c r="F320" s="10">
        <f>SUM($E$24:E320)</f>
        <v>7769520</v>
      </c>
      <c r="G320" s="11">
        <f t="shared" si="21"/>
        <v>-10.542736230809817</v>
      </c>
    </row>
    <row r="321" spans="1:7" x14ac:dyDescent="0.15">
      <c r="A321" s="7">
        <f t="shared" si="19"/>
        <v>35.599999999999156</v>
      </c>
      <c r="B321" s="8">
        <f t="shared" si="22"/>
        <v>594000.0000000085</v>
      </c>
      <c r="C321" s="10">
        <f>SUM($B$24:B321)</f>
        <v>88506000.000001505</v>
      </c>
      <c r="D321" s="10">
        <f t="shared" si="20"/>
        <v>-82506000.000001505</v>
      </c>
      <c r="E321" s="8">
        <f t="shared" si="18"/>
        <v>14239.999999999662</v>
      </c>
      <c r="F321" s="10">
        <f>SUM($E$24:E321)</f>
        <v>7783760</v>
      </c>
      <c r="G321" s="11">
        <f t="shared" si="21"/>
        <v>-10.599761554827166</v>
      </c>
    </row>
    <row r="322" spans="1:7" x14ac:dyDescent="0.15">
      <c r="A322" s="7">
        <f t="shared" si="19"/>
        <v>35.399999999999153</v>
      </c>
      <c r="B322" s="8">
        <f t="shared" si="22"/>
        <v>596000.0000000085</v>
      </c>
      <c r="C322" s="10">
        <f>SUM($B$24:B322)</f>
        <v>89102000.00000152</v>
      </c>
      <c r="D322" s="10">
        <f t="shared" si="20"/>
        <v>-83102000.00000152</v>
      </c>
      <c r="E322" s="8">
        <f t="shared" si="18"/>
        <v>14159.99999999966</v>
      </c>
      <c r="F322" s="10">
        <f>SUM($E$24:E322)</f>
        <v>7797920</v>
      </c>
      <c r="G322" s="11">
        <f t="shared" si="21"/>
        <v>-10.656944415947011</v>
      </c>
    </row>
    <row r="323" spans="1:7" x14ac:dyDescent="0.15">
      <c r="A323" s="7">
        <f t="shared" si="19"/>
        <v>35.19999999999915</v>
      </c>
      <c r="B323" s="8">
        <f t="shared" si="22"/>
        <v>598000.0000000085</v>
      </c>
      <c r="C323" s="10">
        <f>SUM($B$24:B323)</f>
        <v>89700000.000001535</v>
      </c>
      <c r="D323" s="10">
        <f t="shared" si="20"/>
        <v>-83700000.000001535</v>
      </c>
      <c r="E323" s="8">
        <f t="shared" si="18"/>
        <v>14079.99999999966</v>
      </c>
      <c r="F323" s="10">
        <f>SUM($E$24:E323)</f>
        <v>7812000</v>
      </c>
      <c r="G323" s="11">
        <f t="shared" si="21"/>
        <v>-10.714285714285911</v>
      </c>
    </row>
    <row r="324" spans="1:7" x14ac:dyDescent="0.15">
      <c r="A324" s="7">
        <f t="shared" si="19"/>
        <v>34.999999999999147</v>
      </c>
      <c r="B324" s="8">
        <f t="shared" si="22"/>
        <v>600000.0000000085</v>
      </c>
      <c r="C324" s="10">
        <f>SUM($B$24:B324)</f>
        <v>90300000.00000155</v>
      </c>
      <c r="D324" s="10">
        <f t="shared" si="20"/>
        <v>-84300000.00000155</v>
      </c>
      <c r="E324" s="8">
        <f t="shared" si="18"/>
        <v>13999.99999999966</v>
      </c>
      <c r="F324" s="10">
        <f>SUM($E$24:E324)</f>
        <v>7826000</v>
      </c>
      <c r="G324" s="11">
        <f t="shared" si="21"/>
        <v>-10.7717863531819</v>
      </c>
    </row>
  </sheetData>
  <sheetProtection sheet="1" objects="1" scenarios="1"/>
  <mergeCells count="2">
    <mergeCell ref="A1:G1"/>
    <mergeCell ref="A19:G19"/>
  </mergeCells>
  <phoneticPr fontId="1"/>
  <conditionalFormatting sqref="B4:B8">
    <cfRule type="cellIs" dxfId="0" priority="1" operator="equal">
      <formula>" "</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シミュレーションシート</vt:lpstr>
      <vt:lpstr>入力サンプル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masato</dc:creator>
  <cp:lastModifiedBy>雅人 三上</cp:lastModifiedBy>
  <dcterms:created xsi:type="dcterms:W3CDTF">2022-05-29T03:02:57Z</dcterms:created>
  <dcterms:modified xsi:type="dcterms:W3CDTF">2025-06-23T10:42:04Z</dcterms:modified>
</cp:coreProperties>
</file>